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Лист2!$A$1:$FJ$226</definedName>
  </definedNames>
  <calcPr calcId="144525"/>
</workbook>
</file>

<file path=xl/calcChain.xml><?xml version="1.0" encoding="utf-8"?>
<calcChain xmlns="http://schemas.openxmlformats.org/spreadsheetml/2006/main">
  <c r="DX63" i="2" l="1"/>
  <c r="CH63" i="2"/>
  <c r="BU63" i="2"/>
  <c r="BC63" i="2"/>
  <c r="EK64" i="2"/>
  <c r="CH64" i="2"/>
  <c r="BC64" i="2"/>
  <c r="FL125" i="2" l="1"/>
  <c r="FL121" i="2"/>
  <c r="FL107" i="2"/>
  <c r="FL110" i="2"/>
  <c r="FM21" i="2"/>
  <c r="FK20" i="2"/>
  <c r="FL159" i="2" l="1"/>
  <c r="FK183" i="2"/>
  <c r="FK159" i="2"/>
  <c r="FK110" i="2"/>
</calcChain>
</file>

<file path=xl/sharedStrings.xml><?xml version="1.0" encoding="utf-8"?>
<sst xmlns="http://schemas.openxmlformats.org/spreadsheetml/2006/main" count="559" uniqueCount="294">
  <si>
    <t>ГЛАВНОГО АДМИНИСТРАТОРА, АДМИНИСТРАТОРА ДОХОДОВ БЮДЖЕТА</t>
  </si>
  <si>
    <t>КОДЫ</t>
  </si>
  <si>
    <t>Форма по ОКУД</t>
  </si>
  <si>
    <t>0503127</t>
  </si>
  <si>
    <t>на 01.05.2017 г.</t>
  </si>
  <si>
    <t>Дата</t>
  </si>
  <si>
    <t>13.05.2017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</si>
  <si>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</si>
  <si>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ИК Старокакерлинского СП_ОФК</t>
  </si>
  <si>
    <t>по ОКПО</t>
  </si>
  <si>
    <t>Глава по БК</t>
  </si>
  <si>
    <t>Наименование бюджета</t>
  </si>
  <si>
    <t>бюджет Старокакерлинского сельского поселения Дрожжановского муниципального района Республики Татарстан</t>
  </si>
  <si>
    <t>по ОКАТО</t>
  </si>
  <si>
    <t>Периодичность: месячная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</si>
  <si>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</si>
  <si>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</si>
  <si>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</si>
  <si>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</si>
  <si>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</si>
  <si>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</si>
  <si>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</si>
  <si>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</si>
  <si>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</si>
  <si>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</si>
  <si>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</si>
  <si>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</si>
  <si>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</si>
  <si>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</si>
  <si>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</si>
  <si>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</si>
  <si>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</si>
  <si>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18210102010010000110110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</si>
  <si>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</si>
  <si>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18210102020010000110110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</si>
  <si>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</si>
  <si>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18210102030010000110110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</si>
  <si>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</si>
  <si>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18210503010010000110110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</si>
  <si>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</si>
  <si>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18210601030100000110110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</si>
  <si>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</si>
  <si>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18210606033100000110110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</si>
  <si>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</si>
  <si>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18210606043100000110110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</si>
  <si>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</si>
  <si>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96711105035100000120120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</si>
  <si>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</si>
  <si>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99210804020010000110110</t>
  </si>
  <si>
    <t>Доходы, поступающие в порядке возмещения расходов, понесенных в связи с эксплуатацией имущества сельских поселений</t>
  </si>
  <si>
    <t>99211302065100000130130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</si>
  <si>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</si>
  <si>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99211651040020000140140</t>
  </si>
  <si>
    <t>Средства самообложения граждан, зачисляемые в бюджеты сельских поселений</t>
  </si>
  <si>
    <t>99211714030100000180180</t>
  </si>
  <si>
    <t>Дотации бюджетам сельских поселений на выравнивание бюджетной обеспеченности</t>
  </si>
  <si>
    <t>99220215001100000151151</t>
  </si>
  <si>
    <t>Дотации бюджетам сельских поселений на поддержку мер по обеспечению сбалансированности бюджетов</t>
  </si>
  <si>
    <t>99220215002100000151151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</si>
  <si>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</si>
  <si>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99220235118100000151151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</si>
  <si>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</si>
  <si>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99220245160100000151151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</si>
  <si>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</si>
  <si>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</si>
  <si>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</si>
  <si>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</si>
  <si>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</si>
  <si>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</si>
  <si>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</si>
  <si>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</si>
  <si>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</si>
  <si>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</si>
  <si>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</si>
  <si>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</si>
  <si>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91702039900051180121211 13300 100 211001</t>
  </si>
  <si>
    <t>Начисления на выплаты по оплате труда</t>
  </si>
  <si>
    <t>91702039900051180129213 13300 100 213001</t>
  </si>
  <si>
    <t>Работы, услуги по содержанию имущества</t>
  </si>
  <si>
    <t>91702039900051180244225 13300 100 000000</t>
  </si>
  <si>
    <t>Увеличение стоимости материальных запасов</t>
  </si>
  <si>
    <t>91702039900051180244340 13300 100 000000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</si>
  <si>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</si>
  <si>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</si>
  <si>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</si>
  <si>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</si>
  <si>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</si>
  <si>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</si>
  <si>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</si>
  <si>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</si>
  <si>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</si>
  <si>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</si>
  <si>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</si>
  <si>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</si>
  <si>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</si>
  <si>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</si>
  <si>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</si>
  <si>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</si>
  <si>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</si>
  <si>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</si>
  <si>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</si>
  <si>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</si>
  <si>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</si>
  <si>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</si>
  <si>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</si>
  <si>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</si>
  <si>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</si>
  <si>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</si>
  <si>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</si>
  <si>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</si>
  <si>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</si>
  <si>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</si>
  <si>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</si>
  <si>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</si>
  <si>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</si>
  <si>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</si>
  <si>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</si>
  <si>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</si>
  <si>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</si>
  <si>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</si>
  <si>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</si>
  <si>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</si>
  <si>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</si>
  <si>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</si>
  <si>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</si>
  <si>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</si>
  <si>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91701029900002030121211 12100 301 211001</t>
  </si>
  <si>
    <t>91701029900002030121211 13110 301 211001</t>
  </si>
  <si>
    <t>91701029900002030129213 12100 301 213001</t>
  </si>
  <si>
    <t>91701029900002030129213 13110 301 213001</t>
  </si>
  <si>
    <t>91701049900002040121211 13110 301 211001</t>
  </si>
  <si>
    <t>91701049900002040129213 13110 301 213001</t>
  </si>
  <si>
    <t>Услуги связи</t>
  </si>
  <si>
    <t>91701049900002040244221 00000 301 000000</t>
  </si>
  <si>
    <t>91701049900002040244221 00000 301 221001</t>
  </si>
  <si>
    <t>91701049900002040244221 99997 309 000000</t>
  </si>
  <si>
    <t>91701049900002040244221 99997 309 221001</t>
  </si>
  <si>
    <t>Коммунальные услуги</t>
  </si>
  <si>
    <t>91701049900002040244223 00000 301 223001</t>
  </si>
  <si>
    <t>91701049900002040244223 00000 301 223003</t>
  </si>
  <si>
    <t>91701049900002040244225 13310 301 225013</t>
  </si>
  <si>
    <t>91701049900002040244225 13310 301 225015</t>
  </si>
  <si>
    <t>91701049900002040244225 99997 309 225012</t>
  </si>
  <si>
    <t>91701049900002040244225 99997 309 225015</t>
  </si>
  <si>
    <t>Прочие работы, услуги</t>
  </si>
  <si>
    <t>91701049900002040244226 00000 301 226001</t>
  </si>
  <si>
    <t>91701049900002040244226 00000 301 226036</t>
  </si>
  <si>
    <t>91701049900002040244226 13110 301 226015</t>
  </si>
  <si>
    <t>91701049900002040244340 90210 301 340001</t>
  </si>
  <si>
    <t>91701049900002040244340 99997 309 340017</t>
  </si>
  <si>
    <t>Прочие расходы</t>
  </si>
  <si>
    <t>91701049900002040852290 00000 301 290004</t>
  </si>
  <si>
    <t>91701049900002040853290 13310 301 290003</t>
  </si>
  <si>
    <t>91701139900002950851290 13110 301 290014</t>
  </si>
  <si>
    <t>91701139900029900111211 13110 301 211001</t>
  </si>
  <si>
    <t>91701139900029900119213 00000 301 213001</t>
  </si>
  <si>
    <t>91703109900022680244340 13110 301 340007</t>
  </si>
  <si>
    <t>Арендная плата за пользование имуществом</t>
  </si>
  <si>
    <t>91703149900022690244224 13110 301 000000</t>
  </si>
  <si>
    <t>91704069900090430244225 13110 301 000000</t>
  </si>
  <si>
    <t>91705039900002950851290 13110 301 290001</t>
  </si>
  <si>
    <t>91705039900002950851290 13110 301 290014</t>
  </si>
  <si>
    <t>9170503Б100078010244223 13110 301 223001</t>
  </si>
  <si>
    <t>9170503Б100078010244226 13110 301 226002</t>
  </si>
  <si>
    <t>9170503Б100078010244340 00000 301 000000</t>
  </si>
  <si>
    <t>9170503Б100078040852290 00000 301 290004</t>
  </si>
  <si>
    <t>9170503Б100078050244224 13110 301 000000</t>
  </si>
  <si>
    <t>9170503Б100078050244225 13110 301 225002</t>
  </si>
  <si>
    <t>9170503Б100078050244226 13110 301 000000</t>
  </si>
  <si>
    <t>9170503Б100078050244226 13110 301 226002</t>
  </si>
  <si>
    <t>9170503Б100078050244226 13110 301 226099</t>
  </si>
  <si>
    <t>9170503Б100078050244340 13110 301 340001</t>
  </si>
  <si>
    <t>91708010840144091244221 13110 306 000000</t>
  </si>
  <si>
    <t>91708010840144091244221 13110 306 221001</t>
  </si>
  <si>
    <t>91708010840144091244223 13110 306 223001</t>
  </si>
  <si>
    <t>91708010840144091244223 13110 306 223002</t>
  </si>
  <si>
    <t>91708010840144091244226 00000 306 226013</t>
  </si>
  <si>
    <t>91708010840144091244290 00000 306 000000</t>
  </si>
  <si>
    <t>91708010840144091244340 00000 306 340017</t>
  </si>
  <si>
    <t>91708010840144091244340 13110 306 340001</t>
  </si>
  <si>
    <t>91708010840144091244340 13110 306 340007</t>
  </si>
  <si>
    <t>91708010840144091852290 00000 306 290004</t>
  </si>
  <si>
    <t>91708019900002950851290 00000 306 290001</t>
  </si>
  <si>
    <t>91708019900002950851290 00000 306 290014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</si>
  <si>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</si>
  <si>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91701049900002040244225 13110 301 225012</t>
  </si>
  <si>
    <t>91701049900002040244225 90211 301 225012</t>
  </si>
  <si>
    <t>91703109900022680244225 13110 301 225012</t>
  </si>
  <si>
    <t>91703109900022680244225 13110 301 225013</t>
  </si>
  <si>
    <t>91703109900022680244225 90210 301 225012</t>
  </si>
  <si>
    <t>91703109900022680244226 13110 301 226036</t>
  </si>
  <si>
    <t>91703109900022680244226 90250 301 226036</t>
  </si>
  <si>
    <t>9170409Б100078020244226 88887 311 000000</t>
  </si>
  <si>
    <t>9170503Б100078050244224 90371 301 224002</t>
  </si>
  <si>
    <t>9170503Б100078050244340 90211 301 340001</t>
  </si>
  <si>
    <t>91708010840144091244226 00000 306 226001</t>
  </si>
  <si>
    <t>91708010840144091244226 13110 306 000000</t>
  </si>
  <si>
    <t>91708010840144091244226 13110 306 226099</t>
  </si>
  <si>
    <t>91708010840144091244290 00000 306 290099</t>
  </si>
  <si>
    <t>ИК Старокакерлинского СП</t>
  </si>
  <si>
    <t>Код дохода
по бюджетной
классификации</t>
  </si>
  <si>
    <t>18210102010011000110110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</si>
  <si>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</si>
  <si>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</si>
  <si>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</si>
  <si>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18210102020012100110110</t>
  </si>
  <si>
    <t>18210102020013000110110</t>
  </si>
  <si>
    <t>18210102030011000110110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</si>
  <si>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</si>
  <si>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18210102030012100110110</t>
  </si>
  <si>
    <t>18210102030013000110110</t>
  </si>
  <si>
    <t>18210503010011000110110</t>
  </si>
  <si>
    <t>18210601030101000110110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</si>
  <si>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</si>
  <si>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18210601030102100110110</t>
  </si>
  <si>
    <t>18210606033101000110110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</si>
  <si>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</si>
  <si>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18210606033102100110110</t>
  </si>
  <si>
    <t>18210606043101000110110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</si>
  <si>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</si>
  <si>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18210606043102100110110</t>
  </si>
  <si>
    <t>99210804020011000110110</t>
  </si>
  <si>
    <t>Код расхода
по бюджетной классификации</t>
  </si>
  <si>
    <t>91703109900022680244225 90250 301 225013</t>
  </si>
  <si>
    <t>91703149900022690244224 13110 301 224001</t>
  </si>
  <si>
    <t>9170409Б100078020244226 00000 311 000000</t>
  </si>
  <si>
    <t>9170503Б100078050244226 13110 301 226006</t>
  </si>
  <si>
    <t>9170503Б100078050244226 13110 301 226019</t>
  </si>
  <si>
    <t>Увеличение стоимости основных средств</t>
  </si>
  <si>
    <t>9170503Б100078050244310 13110 301 000000</t>
  </si>
  <si>
    <t>91708010840144091244340 00000 306 000000</t>
  </si>
  <si>
    <t>91708010840144091244340 00000 306 340099</t>
  </si>
  <si>
    <t>91708010840144091244340 90211 306 340001</t>
  </si>
  <si>
    <t>Код источника
финансирования
по бюджетной
классификации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</si>
  <si>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</si>
  <si>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18210503020011000110110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</si>
  <si>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</si>
  <si>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18210503020012100110110</t>
  </si>
  <si>
    <t>9170503Б100078050244310 13110 301 310099</t>
  </si>
  <si>
    <t>9170503Б100078050244340 99997 309 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</si>
  <si>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</si>
  <si>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18210102010013000110110</t>
  </si>
  <si>
    <t>91701049900002040244226 13110 301 000000</t>
  </si>
  <si>
    <t>91704069900090430244226 13110 301 226019</t>
  </si>
  <si>
    <t>9170409Б100078020244226 00000 311 226099</t>
  </si>
  <si>
    <t>9170409Б100078020244226 88887 311 226099</t>
  </si>
  <si>
    <t>9170503Б100078010244340 00000 301 340099</t>
  </si>
  <si>
    <t>9170503Б100078010244340 13110 301 000000</t>
  </si>
  <si>
    <t>9170503Б100078050244226 13110 301 226023</t>
  </si>
  <si>
    <t>9170503Б100078050244340 99997 309 340099</t>
  </si>
  <si>
    <t>91708010840144091244290 00000 306 290010</t>
  </si>
  <si>
    <t>91708010840144091853290 00000 306 290003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</si>
  <si>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</si>
  <si>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18210606033103000110110</t>
  </si>
  <si>
    <t>91701049900002040244225 90210 309 225012</t>
  </si>
  <si>
    <t>9170503Б100078010244340 13110 301 340099</t>
  </si>
  <si>
    <t>91701049900002040244225 00000 301 000000</t>
  </si>
  <si>
    <t>91701049900002040244225 00000 301 225099</t>
  </si>
  <si>
    <t>91701049900002040244225 13110 301 000000</t>
  </si>
  <si>
    <t>91701049900002040244225 13110 301 225004</t>
  </si>
  <si>
    <t>91701049900002040244225 90210 301 225013</t>
  </si>
  <si>
    <t>91701049900002040244226 90210 301 226036</t>
  </si>
  <si>
    <t>91701049900002040244340 00000 301 000000</t>
  </si>
  <si>
    <t>91701049900002040244340 00000 301 340099</t>
  </si>
  <si>
    <t>91701079900002015880290 13110 301 290012</t>
  </si>
  <si>
    <t>9170503Б100078050244340 13110 301 340017</t>
  </si>
  <si>
    <t>91708010840144091244225 13110 306 225012</t>
  </si>
  <si>
    <t>91708010840144091244290 13110 306 000000</t>
  </si>
  <si>
    <t>91701049900002040244225 13110 301 225099</t>
  </si>
  <si>
    <t>9170409Б100078020244226 00000 311 226020</t>
  </si>
  <si>
    <t>91708010840144091244290 13110 306 290099</t>
  </si>
  <si>
    <t>91708010840144091244225 90211 306 225012</t>
  </si>
  <si>
    <t>91702039900051180244226 13300 100 000000</t>
  </si>
  <si>
    <t>91701139900029900119213 13110 301 213001</t>
  </si>
  <si>
    <t>9170503Б100078050244226 13110 301 226020</t>
  </si>
  <si>
    <t>9170503Б100078050244226 99997 309 226020</t>
  </si>
  <si>
    <t>9170503Б100078050244226 99997 309 226002</t>
  </si>
  <si>
    <t>91701029900002030121211 13310 301 211001</t>
  </si>
  <si>
    <t>на 01.01.2018 г.</t>
  </si>
  <si>
    <t>13.01.2018</t>
  </si>
  <si>
    <t>Прочие субсидии бюджетам сельских поселений</t>
  </si>
  <si>
    <t>99220229999100000151151</t>
  </si>
  <si>
    <t>91701029900002030121211 12150 301 211001</t>
  </si>
  <si>
    <t>91701029900002030129213 12150 301 213001</t>
  </si>
  <si>
    <t>91701049900002040244226 00000 301 000000</t>
  </si>
  <si>
    <t>91701049900002040244226 00000 301 226023</t>
  </si>
  <si>
    <t>91701049900002040244226 13310 301 226001</t>
  </si>
  <si>
    <t>91701049900002040244226 99997 309 226001</t>
  </si>
  <si>
    <t>91704069900090430244225 13110 301 225099</t>
  </si>
  <si>
    <t>9170503Б100078050244226 00000 301 226020</t>
  </si>
  <si>
    <t>9170503Б100078050244226 00000 301 226025</t>
  </si>
  <si>
    <t>9170503Б100078050244226 13310 301 226020</t>
  </si>
  <si>
    <t>Увеличение стоимости непроизведенных активов</t>
  </si>
  <si>
    <t>9170503Б100078050412330 00000 301 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</si>
</sst>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224">
    <xf numFmtId="0" fontId="0" fillId="0" borderId="0" xfId="0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 vertical="center" wrapText="1"/>
    </xf>
    <xf numFmtId="49" fontId="4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7" fillId="0" borderId="0" xfId="1" applyFont="1" applyBorder="1" applyAlignment="1" applyProtection="1"/>
    <xf numFmtId="0" fontId="4" fillId="0" borderId="0" xfId="1" applyFont="1" applyBorder="1" applyAlignment="1" applyProtection="1">
      <alignment horizontal="left"/>
    </xf>
    <xf numFmtId="4" fontId="0" fillId="0" borderId="0" xfId="0" applyNumberFormat="1"/>
    <xf numFmtId="4" fontId="9" fillId="0" borderId="17" xfId="2" applyNumberFormat="1" applyFont="1" applyBorder="1" applyAlignment="1" applyProtection="1"/>
    <xf numFmtId="4" fontId="9" fillId="0" borderId="9" xfId="2" applyNumberFormat="1" applyFont="1" applyBorder="1" applyAlignment="1" applyProtection="1"/>
    <xf numFmtId="4" fontId="9" fillId="0" borderId="10" xfId="2" applyNumberFormat="1" applyFont="1" applyBorder="1" applyAlignment="1" applyProtection="1"/>
    <xf numFmtId="0" fontId="4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49" fontId="4" fillId="0" borderId="8" xfId="1" applyNumberFormat="1" applyFont="1" applyBorder="1" applyAlignment="1" applyProtection="1">
      <alignment horizontal="center"/>
    </xf>
    <xf numFmtId="49" fontId="4" fillId="0" borderId="9" xfId="1" applyNumberFormat="1" applyFont="1" applyBorder="1" applyAlignment="1" applyProtection="1">
      <alignment horizontal="center"/>
    </xf>
    <xf numFmtId="49" fontId="4" fillId="0" borderId="10" xfId="1" applyNumberFormat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3" xfId="1" applyFont="1" applyBorder="1" applyAlignment="1" applyProtection="1">
      <alignment horizontal="center"/>
    </xf>
    <xf numFmtId="49" fontId="4" fillId="0" borderId="11" xfId="1" applyNumberFormat="1" applyFont="1" applyBorder="1" applyAlignment="1" applyProtection="1">
      <alignment horizontal="center"/>
    </xf>
    <xf numFmtId="49" fontId="4" fillId="0" borderId="3" xfId="1" applyNumberFormat="1" applyFont="1" applyBorder="1" applyAlignment="1" applyProtection="1">
      <alignment horizontal="center"/>
    </xf>
    <xf numFmtId="49" fontId="4" fillId="0" borderId="12" xfId="1" applyNumberFormat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/>
    </xf>
    <xf numFmtId="49" fontId="4" fillId="0" borderId="5" xfId="1" applyNumberFormat="1" applyFont="1" applyBorder="1" applyAlignment="1" applyProtection="1">
      <alignment horizontal="center"/>
    </xf>
    <xf numFmtId="49" fontId="4" fillId="0" borderId="6" xfId="1" applyNumberFormat="1" applyFont="1" applyBorder="1" applyAlignment="1" applyProtection="1">
      <alignment horizontal="center"/>
    </xf>
    <xf numFmtId="49" fontId="4" fillId="0" borderId="7" xfId="1" applyNumberFormat="1" applyFont="1" applyBorder="1" applyAlignment="1" applyProtection="1">
      <alignment horizontal="center"/>
    </xf>
    <xf numFmtId="0" fontId="4" fillId="0" borderId="14" xfId="1" applyFont="1" applyBorder="1" applyAlignment="1" applyProtection="1">
      <alignment horizontal="center"/>
    </xf>
    <xf numFmtId="0" fontId="4" fillId="0" borderId="15" xfId="1" applyFont="1" applyBorder="1" applyAlignment="1" applyProtection="1">
      <alignment horizontal="center"/>
    </xf>
    <xf numFmtId="0" fontId="4" fillId="0" borderId="16" xfId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center"/>
    </xf>
    <xf numFmtId="0" fontId="4" fillId="0" borderId="23" xfId="1" applyFont="1" applyBorder="1" applyAlignment="1" applyProtection="1">
      <alignment horizontal="center"/>
    </xf>
    <xf numFmtId="0" fontId="4" fillId="0" borderId="17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8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</xf>
    <xf numFmtId="4" fontId="4" fillId="0" borderId="26" xfId="1" applyNumberFormat="1" applyFont="1" applyBorder="1" applyAlignment="1" applyProtection="1">
      <alignment horizontal="right"/>
    </xf>
    <xf numFmtId="4" fontId="4" fillId="0" borderId="29" xfId="1" applyNumberFormat="1" applyFont="1" applyBorder="1" applyAlignment="1" applyProtection="1">
      <alignment horizontal="right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0" borderId="19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20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0" fontId="4" fillId="0" borderId="21" xfId="1" applyFont="1" applyBorder="1" applyAlignment="1" applyProtection="1">
      <alignment horizontal="center" vertical="center" wrapText="1"/>
    </xf>
    <xf numFmtId="0" fontId="4" fillId="0" borderId="24" xfId="1" applyFont="1" applyBorder="1" applyAlignment="1" applyProtection="1"/>
    <xf numFmtId="49" fontId="4" fillId="0" borderId="25" xfId="1" applyNumberFormat="1" applyFont="1" applyBorder="1" applyAlignment="1" applyProtection="1">
      <alignment horizontal="center"/>
    </xf>
    <xf numFmtId="49" fontId="4" fillId="0" borderId="26" xfId="1" applyNumberFormat="1" applyFont="1" applyBorder="1" applyAlignment="1" applyProtection="1">
      <alignment horizontal="center"/>
    </xf>
    <xf numFmtId="49" fontId="4" fillId="0" borderId="27" xfId="1" applyNumberFormat="1" applyFont="1" applyBorder="1" applyAlignment="1" applyProtection="1">
      <alignment horizontal="center"/>
    </xf>
    <xf numFmtId="49" fontId="4" fillId="0" borderId="28" xfId="1" applyNumberFormat="1" applyFont="1" applyBorder="1" applyAlignment="1" applyProtection="1">
      <alignment horizontal="center"/>
    </xf>
    <xf numFmtId="0" fontId="4" fillId="0" borderId="22" xfId="1" applyFont="1" applyBorder="1" applyAlignment="1" applyProtection="1">
      <alignment horizontal="center"/>
    </xf>
    <xf numFmtId="4" fontId="4" fillId="0" borderId="1" xfId="1" applyNumberFormat="1" applyFont="1" applyBorder="1" applyAlignment="1" applyProtection="1">
      <alignment horizontal="right"/>
    </xf>
    <xf numFmtId="4" fontId="4" fillId="0" borderId="32" xfId="1" applyNumberFormat="1" applyFont="1" applyBorder="1" applyAlignment="1" applyProtection="1">
      <alignment horizontal="right"/>
    </xf>
    <xf numFmtId="0" fontId="4" fillId="0" borderId="30" xfId="1" applyFont="1" applyBorder="1" applyAlignment="1" applyProtection="1"/>
    <xf numFmtId="49" fontId="4" fillId="0" borderId="3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center"/>
    </xf>
    <xf numFmtId="49" fontId="4" fillId="0" borderId="17" xfId="1" applyNumberFormat="1" applyFont="1" applyBorder="1" applyAlignment="1" applyProtection="1">
      <alignment horizontal="center"/>
    </xf>
    <xf numFmtId="49" fontId="4" fillId="0" borderId="18" xfId="1" applyNumberFormat="1" applyFont="1" applyBorder="1" applyAlignment="1" applyProtection="1">
      <alignment horizontal="center"/>
    </xf>
    <xf numFmtId="4" fontId="4" fillId="0" borderId="17" xfId="1" applyNumberFormat="1" applyFont="1" applyBorder="1" applyAlignment="1" applyProtection="1">
      <alignment horizontal="right"/>
    </xf>
    <xf numFmtId="4" fontId="4" fillId="0" borderId="9" xfId="1" applyNumberFormat="1" applyFont="1" applyBorder="1" applyAlignment="1" applyProtection="1">
      <alignment horizontal="right"/>
    </xf>
    <xf numFmtId="4" fontId="4" fillId="0" borderId="18" xfId="1" applyNumberFormat="1" applyFont="1" applyBorder="1" applyAlignment="1" applyProtection="1">
      <alignment horizontal="right"/>
    </xf>
    <xf numFmtId="164" fontId="5" fillId="0" borderId="30" xfId="1" applyNumberFormat="1" applyFont="1" applyBorder="1" applyAlignment="1" applyProtection="1">
      <alignment wrapText="1"/>
    </xf>
    <xf numFmtId="0" fontId="5" fillId="0" borderId="30" xfId="1" applyFont="1" applyBorder="1" applyAlignment="1" applyProtection="1">
      <alignment wrapText="1"/>
    </xf>
    <xf numFmtId="0" fontId="5" fillId="0" borderId="33" xfId="1" applyFont="1" applyBorder="1" applyAlignment="1" applyProtection="1">
      <alignment wrapText="1"/>
    </xf>
    <xf numFmtId="0" fontId="4" fillId="0" borderId="10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/>
    </xf>
    <xf numFmtId="0" fontId="4" fillId="0" borderId="30" xfId="1" applyFont="1" applyBorder="1" applyAlignment="1" applyProtection="1">
      <alignment horizontal="left" vertical="center" wrapText="1"/>
    </xf>
    <xf numFmtId="0" fontId="4" fillId="0" borderId="33" xfId="1" applyFont="1" applyBorder="1" applyAlignment="1" applyProtection="1">
      <alignment horizontal="left" vertical="center" wrapText="1"/>
    </xf>
    <xf numFmtId="49" fontId="4" fillId="0" borderId="34" xfId="1" applyNumberFormat="1" applyFont="1" applyBorder="1" applyAlignment="1" applyProtection="1">
      <alignment horizontal="center"/>
    </xf>
    <xf numFmtId="49" fontId="4" fillId="0" borderId="35" xfId="1" applyNumberFormat="1" applyFont="1" applyBorder="1" applyAlignment="1" applyProtection="1">
      <alignment horizontal="center"/>
    </xf>
    <xf numFmtId="4" fontId="4" fillId="0" borderId="35" xfId="1" applyNumberFormat="1" applyFont="1" applyBorder="1" applyAlignment="1" applyProtection="1">
      <alignment horizontal="center"/>
    </xf>
    <xf numFmtId="4" fontId="4" fillId="0" borderId="35" xfId="1" applyNumberFormat="1" applyFont="1" applyBorder="1" applyAlignment="1" applyProtection="1">
      <alignment horizontal="right"/>
    </xf>
    <xf numFmtId="4" fontId="4" fillId="0" borderId="36" xfId="1" applyNumberFormat="1" applyFont="1" applyBorder="1" applyAlignment="1" applyProtection="1">
      <alignment horizontal="right"/>
    </xf>
    <xf numFmtId="0" fontId="4" fillId="0" borderId="30" xfId="1" applyFont="1" applyBorder="1" applyAlignment="1" applyProtection="1">
      <alignment horizontal="left" wrapText="1"/>
    </xf>
    <xf numFmtId="0" fontId="4" fillId="0" borderId="33" xfId="1" applyFont="1" applyBorder="1" applyAlignment="1" applyProtection="1">
      <alignment horizontal="left" wrapText="1"/>
    </xf>
    <xf numFmtId="4" fontId="4" fillId="0" borderId="10" xfId="1" applyNumberFormat="1" applyFont="1" applyBorder="1" applyAlignment="1" applyProtection="1">
      <alignment horizontal="right"/>
    </xf>
    <xf numFmtId="0" fontId="4" fillId="0" borderId="24" xfId="1" applyFont="1" applyBorder="1" applyAlignment="1" applyProtection="1">
      <alignment wrapText="1"/>
    </xf>
    <xf numFmtId="0" fontId="4" fillId="0" borderId="37" xfId="1" applyFont="1" applyBorder="1" applyAlignment="1" applyProtection="1">
      <alignment wrapText="1"/>
    </xf>
    <xf numFmtId="0" fontId="4" fillId="0" borderId="38" xfId="1" applyFont="1" applyBorder="1" applyAlignment="1" applyProtection="1">
      <alignment horizontal="left" indent="2"/>
    </xf>
    <xf numFmtId="0" fontId="4" fillId="0" borderId="39" xfId="1" applyFont="1" applyBorder="1" applyAlignment="1" applyProtection="1">
      <alignment horizontal="left" indent="2"/>
    </xf>
    <xf numFmtId="49" fontId="4" fillId="0" borderId="4" xfId="1" applyNumberFormat="1" applyFont="1" applyBorder="1" applyAlignment="1" applyProtection="1">
      <alignment horizontal="center"/>
    </xf>
    <xf numFmtId="49" fontId="4" fillId="0" borderId="2" xfId="1" applyNumberFormat="1" applyFont="1" applyBorder="1" applyAlignment="1" applyProtection="1">
      <alignment horizontal="center"/>
    </xf>
    <xf numFmtId="0" fontId="2" fillId="0" borderId="3" xfId="1" applyFont="1" applyBorder="1" applyAlignment="1" applyProtection="1"/>
    <xf numFmtId="0" fontId="2" fillId="0" borderId="4" xfId="1" applyFont="1" applyBorder="1" applyAlignment="1" applyProtection="1"/>
    <xf numFmtId="4" fontId="4" fillId="0" borderId="2" xfId="1" applyNumberFormat="1" applyFont="1" applyBorder="1" applyAlignment="1" applyProtection="1">
      <alignment horizontal="right"/>
    </xf>
    <xf numFmtId="4" fontId="2" fillId="0" borderId="3" xfId="1" applyNumberFormat="1" applyFont="1" applyBorder="1" applyAlignment="1" applyProtection="1">
      <alignment horizontal="right"/>
    </xf>
    <xf numFmtId="4" fontId="2" fillId="0" borderId="4" xfId="1" applyNumberFormat="1" applyFont="1" applyBorder="1" applyAlignment="1" applyProtection="1">
      <alignment horizontal="right"/>
    </xf>
    <xf numFmtId="0" fontId="6" fillId="0" borderId="30" xfId="1" applyFont="1" applyBorder="1" applyAlignment="1" applyProtection="1"/>
    <xf numFmtId="49" fontId="4" fillId="0" borderId="23" xfId="1" applyNumberFormat="1" applyFont="1" applyBorder="1" applyAlignment="1" applyProtection="1">
      <alignment horizontal="center"/>
    </xf>
    <xf numFmtId="49" fontId="4" fillId="0" borderId="15" xfId="1" applyNumberFormat="1" applyFont="1" applyBorder="1" applyAlignment="1" applyProtection="1">
      <alignment horizontal="center"/>
    </xf>
    <xf numFmtId="49" fontId="4" fillId="0" borderId="22" xfId="1" applyNumberFormat="1" applyFont="1" applyBorder="1" applyAlignment="1" applyProtection="1">
      <alignment horizontal="center"/>
    </xf>
    <xf numFmtId="0" fontId="4" fillId="0" borderId="33" xfId="1" applyFont="1" applyBorder="1" applyAlignment="1" applyProtection="1"/>
    <xf numFmtId="49" fontId="4" fillId="0" borderId="40" xfId="1" applyNumberFormat="1" applyFont="1" applyBorder="1" applyAlignment="1" applyProtection="1">
      <alignment horizontal="center"/>
    </xf>
    <xf numFmtId="49" fontId="4" fillId="0" borderId="41" xfId="1" applyNumberFormat="1" applyFont="1" applyBorder="1" applyAlignment="1" applyProtection="1">
      <alignment horizontal="center"/>
    </xf>
    <xf numFmtId="49" fontId="4" fillId="0" borderId="42" xfId="1" applyNumberFormat="1" applyFont="1" applyBorder="1" applyAlignment="1" applyProtection="1">
      <alignment horizontal="center"/>
    </xf>
    <xf numFmtId="0" fontId="4" fillId="0" borderId="30" xfId="1" applyFont="1" applyBorder="1" applyAlignment="1" applyProtection="1">
      <alignment wrapText="1"/>
    </xf>
    <xf numFmtId="0" fontId="4" fillId="0" borderId="33" xfId="1" applyFont="1" applyBorder="1" applyAlignment="1" applyProtection="1">
      <alignment wrapText="1"/>
    </xf>
    <xf numFmtId="0" fontId="7" fillId="0" borderId="3" xfId="1" applyFont="1" applyBorder="1" applyAlignment="1" applyProtection="1">
      <alignment horizontal="center"/>
    </xf>
    <xf numFmtId="0" fontId="4" fillId="0" borderId="43" xfId="1" applyFont="1" applyBorder="1" applyAlignment="1" applyProtection="1">
      <alignment wrapText="1"/>
    </xf>
    <xf numFmtId="0" fontId="4" fillId="0" borderId="43" xfId="1" applyFont="1" applyBorder="1" applyAlignment="1" applyProtection="1"/>
    <xf numFmtId="0" fontId="4" fillId="0" borderId="44" xfId="1" applyFont="1" applyBorder="1" applyAlignment="1" applyProtection="1"/>
    <xf numFmtId="4" fontId="4" fillId="0" borderId="23" xfId="1" applyNumberFormat="1" applyFont="1" applyBorder="1" applyAlignment="1" applyProtection="1">
      <alignment horizontal="right"/>
    </xf>
    <xf numFmtId="4" fontId="4" fillId="0" borderId="15" xfId="1" applyNumberFormat="1" applyFont="1" applyBorder="1" applyAlignment="1" applyProtection="1">
      <alignment horizontal="right"/>
    </xf>
    <xf numFmtId="4" fontId="4" fillId="0" borderId="22" xfId="1" applyNumberFormat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49" fontId="4" fillId="0" borderId="13" xfId="1" applyNumberFormat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left"/>
    </xf>
    <xf numFmtId="0" fontId="12" fillId="0" borderId="0" xfId="3" applyFont="1" applyBorder="1" applyAlignment="1" applyProtection="1"/>
    <xf numFmtId="0" fontId="12" fillId="0" borderId="0" xfId="3" applyFont="1" applyBorder="1" applyAlignment="1" applyProtection="1">
      <alignment horizontal="right"/>
    </xf>
    <xf numFmtId="0" fontId="12" fillId="0" borderId="0" xfId="3" applyFont="1" applyBorder="1" applyAlignment="1" applyProtection="1">
      <alignment horizontal="center"/>
    </xf>
    <xf numFmtId="0" fontId="12" fillId="0" borderId="0" xfId="3" applyFont="1" applyBorder="1" applyAlignment="1" applyProtection="1">
      <alignment horizontal="left" vertical="center" wrapText="1"/>
    </xf>
    <xf numFmtId="49" fontId="12" fillId="0" borderId="0" xfId="3" applyNumberFormat="1" applyFont="1" applyBorder="1" applyAlignment="1" applyProtection="1">
      <alignment horizontal="center"/>
    </xf>
    <xf numFmtId="0" fontId="11" fillId="0" borderId="0" xfId="3" applyFont="1" applyBorder="1" applyAlignment="1" applyProtection="1"/>
    <xf numFmtId="0" fontId="15" fillId="0" borderId="0" xfId="3" applyFont="1" applyBorder="1" applyAlignment="1" applyProtection="1"/>
    <xf numFmtId="0" fontId="12" fillId="0" borderId="13" xfId="3" applyFont="1" applyBorder="1" applyAlignment="1" applyProtection="1">
      <alignment horizontal="left"/>
    </xf>
    <xf numFmtId="0" fontId="12" fillId="0" borderId="0" xfId="3" applyFont="1" applyBorder="1" applyAlignment="1" applyProtection="1">
      <alignment horizontal="right"/>
    </xf>
    <xf numFmtId="49" fontId="12" fillId="0" borderId="13" xfId="3" applyNumberFormat="1" applyFont="1" applyBorder="1" applyAlignment="1" applyProtection="1">
      <alignment horizontal="center"/>
    </xf>
    <xf numFmtId="0" fontId="12" fillId="0" borderId="13" xfId="3" applyFont="1" applyBorder="1" applyAlignment="1" applyProtection="1">
      <alignment horizontal="center"/>
    </xf>
    <xf numFmtId="0" fontId="15" fillId="0" borderId="3" xfId="3" applyFont="1" applyBorder="1" applyAlignment="1" applyProtection="1">
      <alignment horizontal="center"/>
    </xf>
    <xf numFmtId="4" fontId="12" fillId="0" borderId="35" xfId="3" applyNumberFormat="1" applyFont="1" applyBorder="1" applyAlignment="1" applyProtection="1">
      <alignment horizontal="right"/>
    </xf>
    <xf numFmtId="4" fontId="12" fillId="0" borderId="36" xfId="3" applyNumberFormat="1" applyFont="1" applyBorder="1" applyAlignment="1" applyProtection="1">
      <alignment horizontal="right"/>
    </xf>
    <xf numFmtId="0" fontId="12" fillId="0" borderId="43" xfId="3" applyFont="1" applyBorder="1" applyAlignment="1" applyProtection="1">
      <alignment wrapText="1"/>
    </xf>
    <xf numFmtId="0" fontId="12" fillId="0" borderId="43" xfId="3" applyFont="1" applyBorder="1" applyAlignment="1" applyProtection="1"/>
    <xf numFmtId="0" fontId="12" fillId="0" borderId="44" xfId="3" applyFont="1" applyBorder="1" applyAlignment="1" applyProtection="1"/>
    <xf numFmtId="49" fontId="12" fillId="0" borderId="34" xfId="3" applyNumberFormat="1" applyFont="1" applyBorder="1" applyAlignment="1" applyProtection="1">
      <alignment horizontal="center"/>
    </xf>
    <xf numFmtId="49" fontId="12" fillId="0" borderId="35" xfId="3" applyNumberFormat="1" applyFont="1" applyBorder="1" applyAlignment="1" applyProtection="1">
      <alignment horizontal="center"/>
    </xf>
    <xf numFmtId="49" fontId="12" fillId="0" borderId="23" xfId="3" applyNumberFormat="1" applyFont="1" applyBorder="1" applyAlignment="1" applyProtection="1">
      <alignment horizontal="center"/>
    </xf>
    <xf numFmtId="49" fontId="12" fillId="0" borderId="15" xfId="3" applyNumberFormat="1" applyFont="1" applyBorder="1" applyAlignment="1" applyProtection="1">
      <alignment horizontal="center"/>
    </xf>
    <xf numFmtId="49" fontId="12" fillId="0" borderId="22" xfId="3" applyNumberFormat="1" applyFont="1" applyBorder="1" applyAlignment="1" applyProtection="1">
      <alignment horizontal="center"/>
    </xf>
    <xf numFmtId="4" fontId="12" fillId="0" borderId="23" xfId="3" applyNumberFormat="1" applyFont="1" applyBorder="1" applyAlignment="1" applyProtection="1">
      <alignment horizontal="right"/>
    </xf>
    <xf numFmtId="4" fontId="12" fillId="0" borderId="15" xfId="3" applyNumberFormat="1" applyFont="1" applyBorder="1" applyAlignment="1" applyProtection="1">
      <alignment horizontal="right"/>
    </xf>
    <xf numFmtId="4" fontId="12" fillId="0" borderId="22" xfId="3" applyNumberFormat="1" applyFont="1" applyBorder="1" applyAlignment="1" applyProtection="1">
      <alignment horizontal="right"/>
    </xf>
    <xf numFmtId="4" fontId="12" fillId="0" borderId="17" xfId="3" applyNumberFormat="1" applyFont="1" applyBorder="1" applyAlignment="1" applyProtection="1">
      <alignment horizontal="right"/>
    </xf>
    <xf numFmtId="4" fontId="12" fillId="0" borderId="9" xfId="3" applyNumberFormat="1" applyFont="1" applyBorder="1" applyAlignment="1" applyProtection="1">
      <alignment horizontal="right"/>
    </xf>
    <xf numFmtId="4" fontId="12" fillId="0" borderId="18" xfId="3" applyNumberFormat="1" applyFont="1" applyBorder="1" applyAlignment="1" applyProtection="1">
      <alignment horizontal="right"/>
    </xf>
    <xf numFmtId="4" fontId="12" fillId="0" borderId="1" xfId="3" applyNumberFormat="1" applyFont="1" applyBorder="1" applyAlignment="1" applyProtection="1">
      <alignment horizontal="right"/>
    </xf>
    <xf numFmtId="4" fontId="12" fillId="0" borderId="32" xfId="3" applyNumberFormat="1" applyFont="1" applyBorder="1" applyAlignment="1" applyProtection="1">
      <alignment horizontal="right"/>
    </xf>
    <xf numFmtId="0" fontId="12" fillId="0" borderId="30" xfId="3" applyFont="1" applyBorder="1" applyAlignment="1" applyProtection="1">
      <alignment wrapText="1"/>
    </xf>
    <xf numFmtId="0" fontId="12" fillId="0" borderId="30" xfId="3" applyFont="1" applyBorder="1" applyAlignment="1" applyProtection="1"/>
    <xf numFmtId="0" fontId="12" fillId="0" borderId="33" xfId="3" applyFont="1" applyBorder="1" applyAlignment="1" applyProtection="1"/>
    <xf numFmtId="49" fontId="12" fillId="0" borderId="8" xfId="3" applyNumberFormat="1" applyFont="1" applyBorder="1" applyAlignment="1" applyProtection="1">
      <alignment horizontal="center"/>
    </xf>
    <xf numFmtId="49" fontId="12" fillId="0" borderId="9" xfId="3" applyNumberFormat="1" applyFont="1" applyBorder="1" applyAlignment="1" applyProtection="1">
      <alignment horizontal="center"/>
    </xf>
    <xf numFmtId="49" fontId="12" fillId="0" borderId="18" xfId="3" applyNumberFormat="1" applyFont="1" applyBorder="1" applyAlignment="1" applyProtection="1">
      <alignment horizontal="center"/>
    </xf>
    <xf numFmtId="49" fontId="12" fillId="0" borderId="40" xfId="3" applyNumberFormat="1" applyFont="1" applyBorder="1" applyAlignment="1" applyProtection="1">
      <alignment horizontal="center"/>
    </xf>
    <xf numFmtId="49" fontId="12" fillId="0" borderId="41" xfId="3" applyNumberFormat="1" applyFont="1" applyBorder="1" applyAlignment="1" applyProtection="1">
      <alignment horizontal="center"/>
    </xf>
    <xf numFmtId="49" fontId="12" fillId="0" borderId="42" xfId="3" applyNumberFormat="1" applyFont="1" applyBorder="1" applyAlignment="1" applyProtection="1">
      <alignment horizontal="center"/>
    </xf>
    <xf numFmtId="0" fontId="12" fillId="0" borderId="33" xfId="3" applyFont="1" applyBorder="1" applyAlignment="1" applyProtection="1">
      <alignment wrapText="1"/>
    </xf>
    <xf numFmtId="49" fontId="12" fillId="0" borderId="31" xfId="3" applyNumberFormat="1" applyFont="1" applyBorder="1" applyAlignment="1" applyProtection="1">
      <alignment horizontal="center"/>
    </xf>
    <xf numFmtId="49" fontId="12" fillId="0" borderId="1" xfId="3" applyNumberFormat="1" applyFont="1" applyBorder="1" applyAlignment="1" applyProtection="1">
      <alignment horizontal="center"/>
    </xf>
    <xf numFmtId="49" fontId="12" fillId="0" borderId="17" xfId="3" applyNumberFormat="1" applyFont="1" applyBorder="1" applyAlignment="1" applyProtection="1">
      <alignment horizontal="center"/>
    </xf>
    <xf numFmtId="0" fontId="12" fillId="0" borderId="38" xfId="3" applyFont="1" applyBorder="1" applyAlignment="1" applyProtection="1">
      <alignment horizontal="left" indent="2"/>
    </xf>
    <xf numFmtId="0" fontId="12" fillId="0" borderId="39" xfId="3" applyFont="1" applyBorder="1" applyAlignment="1" applyProtection="1">
      <alignment horizontal="left" indent="2"/>
    </xf>
    <xf numFmtId="49" fontId="12" fillId="0" borderId="11" xfId="3" applyNumberFormat="1" applyFont="1" applyBorder="1" applyAlignment="1" applyProtection="1">
      <alignment horizontal="center"/>
    </xf>
    <xf numFmtId="49" fontId="12" fillId="0" borderId="3" xfId="3" applyNumberFormat="1" applyFont="1" applyBorder="1" applyAlignment="1" applyProtection="1">
      <alignment horizontal="center"/>
    </xf>
    <xf numFmtId="49" fontId="12" fillId="0" borderId="4" xfId="3" applyNumberFormat="1" applyFont="1" applyBorder="1" applyAlignment="1" applyProtection="1">
      <alignment horizontal="center"/>
    </xf>
    <xf numFmtId="49" fontId="12" fillId="0" borderId="2" xfId="3" applyNumberFormat="1" applyFont="1" applyBorder="1" applyAlignment="1" applyProtection="1">
      <alignment horizontal="center"/>
    </xf>
    <xf numFmtId="0" fontId="2" fillId="0" borderId="3" xfId="3" applyFont="1" applyBorder="1" applyAlignment="1" applyProtection="1"/>
    <xf numFmtId="0" fontId="2" fillId="0" borderId="4" xfId="3" applyFont="1" applyBorder="1" applyAlignment="1" applyProtection="1"/>
    <xf numFmtId="4" fontId="12" fillId="0" borderId="2" xfId="3" applyNumberFormat="1" applyFont="1" applyBorder="1" applyAlignment="1" applyProtection="1">
      <alignment horizontal="right"/>
    </xf>
    <xf numFmtId="4" fontId="2" fillId="0" borderId="3" xfId="3" applyNumberFormat="1" applyFont="1" applyBorder="1" applyAlignment="1" applyProtection="1">
      <alignment horizontal="right"/>
    </xf>
    <xf numFmtId="4" fontId="2" fillId="0" borderId="4" xfId="3" applyNumberFormat="1" applyFont="1" applyBorder="1" applyAlignment="1" applyProtection="1">
      <alignment horizontal="right"/>
    </xf>
    <xf numFmtId="0" fontId="14" fillId="0" borderId="30" xfId="3" applyFont="1" applyBorder="1" applyAlignment="1" applyProtection="1"/>
    <xf numFmtId="0" fontId="12" fillId="0" borderId="30" xfId="3" applyFont="1" applyBorder="1" applyAlignment="1" applyProtection="1">
      <alignment horizontal="left" wrapText="1"/>
    </xf>
    <xf numFmtId="0" fontId="12" fillId="0" borderId="33" xfId="3" applyFont="1" applyBorder="1" applyAlignment="1" applyProtection="1">
      <alignment horizontal="left" wrapText="1"/>
    </xf>
    <xf numFmtId="4" fontId="12" fillId="0" borderId="10" xfId="3" applyNumberFormat="1" applyFont="1" applyBorder="1" applyAlignment="1" applyProtection="1">
      <alignment horizontal="right"/>
    </xf>
    <xf numFmtId="0" fontId="12" fillId="0" borderId="23" xfId="3" applyFont="1" applyBorder="1" applyAlignment="1" applyProtection="1">
      <alignment horizontal="center"/>
    </xf>
    <xf numFmtId="0" fontId="12" fillId="0" borderId="15" xfId="3" applyFont="1" applyBorder="1" applyAlignment="1" applyProtection="1">
      <alignment horizontal="center"/>
    </xf>
    <xf numFmtId="0" fontId="12" fillId="0" borderId="16" xfId="3" applyFont="1" applyBorder="1" applyAlignment="1" applyProtection="1">
      <alignment horizontal="center"/>
    </xf>
    <xf numFmtId="0" fontId="12" fillId="0" borderId="24" xfId="3" applyFont="1" applyBorder="1" applyAlignment="1" applyProtection="1">
      <alignment wrapText="1"/>
    </xf>
    <xf numFmtId="0" fontId="12" fillId="0" borderId="37" xfId="3" applyFont="1" applyBorder="1" applyAlignment="1" applyProtection="1">
      <alignment wrapText="1"/>
    </xf>
    <xf numFmtId="49" fontId="12" fillId="0" borderId="25" xfId="3" applyNumberFormat="1" applyFont="1" applyBorder="1" applyAlignment="1" applyProtection="1">
      <alignment horizontal="center"/>
    </xf>
    <xf numFmtId="49" fontId="12" fillId="0" borderId="26" xfId="3" applyNumberFormat="1" applyFont="1" applyBorder="1" applyAlignment="1" applyProtection="1">
      <alignment horizontal="center"/>
    </xf>
    <xf numFmtId="49" fontId="12" fillId="0" borderId="27" xfId="3" applyNumberFormat="1" applyFont="1" applyBorder="1" applyAlignment="1" applyProtection="1">
      <alignment horizontal="center"/>
    </xf>
    <xf numFmtId="49" fontId="12" fillId="0" borderId="6" xfId="3" applyNumberFormat="1" applyFont="1" applyBorder="1" applyAlignment="1" applyProtection="1">
      <alignment horizontal="center"/>
    </xf>
    <xf numFmtId="49" fontId="12" fillId="0" borderId="28" xfId="3" applyNumberFormat="1" applyFont="1" applyBorder="1" applyAlignment="1" applyProtection="1">
      <alignment horizontal="center"/>
    </xf>
    <xf numFmtId="4" fontId="12" fillId="0" borderId="26" xfId="3" applyNumberFormat="1" applyFont="1" applyBorder="1" applyAlignment="1" applyProtection="1">
      <alignment horizontal="right"/>
    </xf>
    <xf numFmtId="4" fontId="12" fillId="0" borderId="29" xfId="3" applyNumberFormat="1" applyFont="1" applyBorder="1" applyAlignment="1" applyProtection="1">
      <alignment horizontal="right"/>
    </xf>
    <xf numFmtId="0" fontId="12" fillId="0" borderId="17" xfId="3" applyFont="1" applyBorder="1" applyAlignment="1" applyProtection="1">
      <alignment horizontal="center" vertical="center" wrapText="1"/>
    </xf>
    <xf numFmtId="0" fontId="12" fillId="0" borderId="9" xfId="3" applyFont="1" applyBorder="1" applyAlignment="1" applyProtection="1">
      <alignment horizontal="center" vertical="center" wrapText="1"/>
    </xf>
    <xf numFmtId="0" fontId="12" fillId="0" borderId="18" xfId="3" applyFont="1" applyBorder="1" applyAlignment="1" applyProtection="1">
      <alignment horizontal="center" vertical="center" wrapText="1"/>
    </xf>
    <xf numFmtId="0" fontId="12" fillId="0" borderId="2" xfId="3" applyFont="1" applyBorder="1" applyAlignment="1" applyProtection="1">
      <alignment horizontal="center"/>
    </xf>
    <xf numFmtId="0" fontId="12" fillId="0" borderId="3" xfId="3" applyFont="1" applyBorder="1" applyAlignment="1" applyProtection="1">
      <alignment horizontal="center"/>
    </xf>
    <xf numFmtId="0" fontId="12" fillId="0" borderId="4" xfId="3" applyFont="1" applyBorder="1" applyAlignment="1" applyProtection="1">
      <alignment horizontal="center"/>
    </xf>
    <xf numFmtId="0" fontId="12" fillId="0" borderId="9" xfId="3" applyFont="1" applyBorder="1" applyAlignment="1" applyProtection="1">
      <alignment horizontal="center"/>
    </xf>
    <xf numFmtId="0" fontId="12" fillId="0" borderId="18" xfId="3" applyFont="1" applyBorder="1" applyAlignment="1" applyProtection="1">
      <alignment horizontal="center"/>
    </xf>
    <xf numFmtId="0" fontId="12" fillId="0" borderId="22" xfId="3" applyFont="1" applyBorder="1" applyAlignment="1" applyProtection="1">
      <alignment horizontal="center"/>
    </xf>
    <xf numFmtId="0" fontId="12" fillId="0" borderId="3" xfId="3" applyFont="1" applyBorder="1" applyAlignment="1" applyProtection="1">
      <alignment horizontal="center" vertical="center" wrapText="1"/>
    </xf>
    <xf numFmtId="0" fontId="12" fillId="0" borderId="4" xfId="3" applyFont="1" applyBorder="1" applyAlignment="1" applyProtection="1">
      <alignment horizontal="center" vertical="center" wrapText="1"/>
    </xf>
    <xf numFmtId="0" fontId="12" fillId="0" borderId="13" xfId="3" applyFont="1" applyBorder="1" applyAlignment="1" applyProtection="1">
      <alignment horizontal="center" vertical="center" wrapText="1"/>
    </xf>
    <xf numFmtId="0" fontId="12" fillId="0" borderId="19" xfId="3" applyFont="1" applyBorder="1" applyAlignment="1" applyProtection="1">
      <alignment horizontal="center" vertical="center" wrapText="1"/>
    </xf>
    <xf numFmtId="0" fontId="12" fillId="0" borderId="2" xfId="3" applyFont="1" applyBorder="1" applyAlignment="1" applyProtection="1">
      <alignment horizontal="center" vertical="center" wrapText="1"/>
    </xf>
    <xf numFmtId="0" fontId="12" fillId="0" borderId="20" xfId="3" applyFont="1" applyBorder="1" applyAlignment="1" applyProtection="1">
      <alignment horizontal="center" vertical="center" wrapText="1"/>
    </xf>
    <xf numFmtId="0" fontId="11" fillId="0" borderId="13" xfId="3" applyFont="1" applyBorder="1" applyAlignment="1" applyProtection="1">
      <alignment horizontal="center"/>
    </xf>
    <xf numFmtId="0" fontId="12" fillId="0" borderId="12" xfId="3" applyFont="1" applyBorder="1" applyAlignment="1" applyProtection="1">
      <alignment horizontal="center" vertical="center" wrapText="1"/>
    </xf>
    <xf numFmtId="0" fontId="12" fillId="0" borderId="21" xfId="3" applyFont="1" applyBorder="1" applyAlignment="1" applyProtection="1">
      <alignment horizontal="center" vertical="center" wrapText="1"/>
    </xf>
    <xf numFmtId="0" fontId="12" fillId="0" borderId="30" xfId="3" applyFont="1" applyBorder="1" applyAlignment="1" applyProtection="1">
      <alignment horizontal="left" vertical="center" wrapText="1"/>
    </xf>
    <xf numFmtId="0" fontId="12" fillId="0" borderId="33" xfId="3" applyFont="1" applyBorder="1" applyAlignment="1" applyProtection="1">
      <alignment horizontal="left" vertical="center" wrapText="1"/>
    </xf>
    <xf numFmtId="4" fontId="12" fillId="0" borderId="35" xfId="3" applyNumberFormat="1" applyFont="1" applyBorder="1" applyAlignment="1" applyProtection="1">
      <alignment horizontal="center"/>
    </xf>
    <xf numFmtId="0" fontId="13" fillId="0" borderId="30" xfId="3" applyFont="1" applyBorder="1" applyAlignment="1" applyProtection="1">
      <alignment wrapText="1"/>
    </xf>
    <xf numFmtId="0" fontId="13" fillId="0" borderId="33" xfId="3" applyFont="1" applyBorder="1" applyAlignment="1" applyProtection="1">
      <alignment wrapText="1"/>
    </xf>
    <xf numFmtId="0" fontId="12" fillId="0" borderId="24" xfId="3" applyFont="1" applyBorder="1" applyAlignment="1" applyProtection="1"/>
    <xf numFmtId="0" fontId="12" fillId="0" borderId="10" xfId="3" applyFont="1" applyBorder="1" applyAlignment="1" applyProtection="1">
      <alignment horizontal="center" vertical="center" wrapText="1"/>
    </xf>
    <xf numFmtId="164" fontId="13" fillId="0" borderId="30" xfId="3" applyNumberFormat="1" applyFont="1" applyBorder="1" applyAlignment="1" applyProtection="1">
      <alignment wrapText="1"/>
    </xf>
    <xf numFmtId="0" fontId="11" fillId="0" borderId="0" xfId="3" applyFont="1" applyBorder="1" applyAlignment="1" applyProtection="1">
      <alignment horizontal="center"/>
    </xf>
    <xf numFmtId="0" fontId="2" fillId="0" borderId="9" xfId="3" applyFont="1" applyBorder="1" applyAlignment="1" applyProtection="1">
      <alignment horizontal="center"/>
    </xf>
    <xf numFmtId="0" fontId="2" fillId="0" borderId="10" xfId="3" applyFont="1" applyBorder="1" applyAlignment="1" applyProtection="1">
      <alignment horizontal="center"/>
    </xf>
    <xf numFmtId="49" fontId="12" fillId="0" borderId="5" xfId="3" applyNumberFormat="1" applyFont="1" applyBorder="1" applyAlignment="1" applyProtection="1">
      <alignment horizontal="center"/>
    </xf>
    <xf numFmtId="49" fontId="12" fillId="0" borderId="7" xfId="3" applyNumberFormat="1" applyFont="1" applyBorder="1" applyAlignment="1" applyProtection="1">
      <alignment horizontal="center"/>
    </xf>
    <xf numFmtId="49" fontId="12" fillId="0" borderId="10" xfId="3" applyNumberFormat="1" applyFont="1" applyBorder="1" applyAlignment="1" applyProtection="1">
      <alignment horizontal="center"/>
    </xf>
    <xf numFmtId="0" fontId="12" fillId="0" borderId="14" xfId="3" applyFont="1" applyBorder="1" applyAlignment="1" applyProtection="1">
      <alignment horizontal="center"/>
    </xf>
    <xf numFmtId="0" fontId="1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center"/>
    </xf>
    <xf numFmtId="0" fontId="12" fillId="0" borderId="0" xfId="3" applyFont="1" applyBorder="1" applyAlignment="1" applyProtection="1">
      <alignment horizontal="left" vertical="center" wrapText="1"/>
    </xf>
    <xf numFmtId="0" fontId="2" fillId="0" borderId="0" xfId="3" applyFont="1" applyBorder="1" applyAlignment="1" applyProtection="1">
      <alignment horizontal="left" vertical="center" wrapText="1"/>
    </xf>
    <xf numFmtId="0" fontId="2" fillId="0" borderId="13" xfId="3" applyFont="1" applyBorder="1" applyAlignment="1" applyProtection="1">
      <alignment horizontal="center"/>
    </xf>
    <xf numFmtId="49" fontId="12" fillId="0" borderId="12" xfId="3" applyNumberFormat="1" applyFont="1" applyBorder="1" applyAlignment="1" applyProtection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89"/>
  <sheetViews>
    <sheetView topLeftCell="A52" workbookViewId="0">
      <selection activeCell="A34" sqref="A1:FJ1048576"/>
    </sheetView>
  </sheetViews>
  <sheetFormatPr defaultRowHeight="15" x14ac:dyDescent="0.25"/>
  <cols>
    <col min="1" max="166" width="0.85546875" customWidth="1"/>
  </cols>
  <sheetData>
    <row r="1" spans="1:166" ht="15.75" thickBo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1"/>
      <c r="ES1" s="1"/>
      <c r="ET1" s="27" t="s">
        <v>1</v>
      </c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9"/>
    </row>
    <row r="2" spans="1:16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2" t="s">
        <v>2</v>
      </c>
      <c r="ER2" s="1"/>
      <c r="ES2" s="1"/>
      <c r="ET2" s="30" t="s">
        <v>3</v>
      </c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2"/>
    </row>
    <row r="3" spans="1:16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3" t="s">
        <v>4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2" t="s">
        <v>5</v>
      </c>
      <c r="ER3" s="1"/>
      <c r="ES3" s="1"/>
      <c r="ET3" s="15" t="s">
        <v>6</v>
      </c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7"/>
    </row>
    <row r="4" spans="1:166" x14ac:dyDescent="0.25">
      <c r="A4" s="18" t="s">
        <v>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"/>
      <c r="BD4" s="1"/>
      <c r="BE4" s="13" t="s">
        <v>8</v>
      </c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2"/>
      <c r="ER4" s="1"/>
      <c r="ES4" s="1"/>
      <c r="ET4" s="21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3"/>
    </row>
    <row r="5" spans="1:166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"/>
      <c r="BD5" s="1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9</v>
      </c>
      <c r="ER5" s="1"/>
      <c r="ES5" s="1"/>
      <c r="ET5" s="15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5"/>
    </row>
    <row r="6" spans="1:166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"/>
      <c r="BD6" s="1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10</v>
      </c>
      <c r="ER6" s="1"/>
      <c r="ES6" s="1"/>
      <c r="ET6" s="15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5"/>
    </row>
    <row r="7" spans="1:166" x14ac:dyDescent="0.25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3"/>
      <c r="X7" s="36" t="s">
        <v>12</v>
      </c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 t="s">
        <v>13</v>
      </c>
      <c r="ER7" s="1"/>
      <c r="ES7" s="1"/>
      <c r="ET7" s="15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7"/>
    </row>
    <row r="8" spans="1:166" x14ac:dyDescent="0.2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5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7"/>
    </row>
    <row r="9" spans="1:166" ht="15.75" thickBot="1" x14ac:dyDescent="0.3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16</v>
      </c>
      <c r="ER9" s="1"/>
      <c r="ES9" s="1"/>
      <c r="ET9" s="33">
        <v>383</v>
      </c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5"/>
    </row>
    <row r="10" spans="1:16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</row>
    <row r="11" spans="1:166" x14ac:dyDescent="0.25">
      <c r="A11" s="26" t="s">
        <v>17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</row>
    <row r="12" spans="1:16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</row>
    <row r="13" spans="1:166" x14ac:dyDescent="0.25">
      <c r="A13" s="45" t="s">
        <v>18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/>
      <c r="AN13" s="49" t="s">
        <v>19</v>
      </c>
      <c r="AO13" s="45"/>
      <c r="AP13" s="45"/>
      <c r="AQ13" s="45"/>
      <c r="AR13" s="45"/>
      <c r="AS13" s="46"/>
      <c r="AT13" s="49" t="s">
        <v>20</v>
      </c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6"/>
      <c r="BJ13" s="49" t="s">
        <v>21</v>
      </c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6"/>
      <c r="CF13" s="38" t="s">
        <v>22</v>
      </c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40"/>
      <c r="ET13" s="49" t="s">
        <v>23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51"/>
    </row>
    <row r="14" spans="1:166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8"/>
      <c r="AN14" s="50"/>
      <c r="AO14" s="47"/>
      <c r="AP14" s="47"/>
      <c r="AQ14" s="47"/>
      <c r="AR14" s="47"/>
      <c r="AS14" s="48"/>
      <c r="AT14" s="50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8"/>
      <c r="BJ14" s="50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8"/>
      <c r="CF14" s="39" t="s">
        <v>24</v>
      </c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40"/>
      <c r="CW14" s="38" t="s">
        <v>25</v>
      </c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40"/>
      <c r="DN14" s="38" t="s">
        <v>26</v>
      </c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40"/>
      <c r="EE14" s="38" t="s">
        <v>27</v>
      </c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40"/>
      <c r="ET14" s="50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52"/>
    </row>
    <row r="15" spans="1:166" ht="15.75" thickBot="1" x14ac:dyDescent="0.3">
      <c r="A15" s="41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27">
        <v>2</v>
      </c>
      <c r="AO15" s="28"/>
      <c r="AP15" s="28"/>
      <c r="AQ15" s="28"/>
      <c r="AR15" s="28"/>
      <c r="AS15" s="29"/>
      <c r="AT15" s="27">
        <v>3</v>
      </c>
      <c r="AU15" s="28"/>
      <c r="AV15" s="28"/>
      <c r="AW15" s="28"/>
      <c r="AX15" s="28"/>
      <c r="AY15" s="28"/>
      <c r="AZ15" s="28"/>
      <c r="BA15" s="28"/>
      <c r="BB15" s="28"/>
      <c r="BC15" s="34"/>
      <c r="BD15" s="34"/>
      <c r="BE15" s="34"/>
      <c r="BF15" s="34"/>
      <c r="BG15" s="34"/>
      <c r="BH15" s="34"/>
      <c r="BI15" s="58"/>
      <c r="BJ15" s="27">
        <v>4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9"/>
      <c r="CF15" s="27">
        <v>5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9"/>
      <c r="CW15" s="27">
        <v>6</v>
      </c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9"/>
      <c r="DN15" s="27">
        <v>7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9"/>
      <c r="EE15" s="27">
        <v>8</v>
      </c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9"/>
      <c r="ET15" s="37">
        <v>9</v>
      </c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5"/>
    </row>
    <row r="16" spans="1:166" x14ac:dyDescent="0.25">
      <c r="A16" s="53" t="s">
        <v>28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4" t="s">
        <v>29</v>
      </c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6"/>
      <c r="BD16" s="31"/>
      <c r="BE16" s="31"/>
      <c r="BF16" s="31"/>
      <c r="BG16" s="31"/>
      <c r="BH16" s="31"/>
      <c r="BI16" s="57"/>
      <c r="BJ16" s="43">
        <v>3449855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>
        <v>1582418.73</v>
      </c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>
        <v>1582418.73</v>
      </c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>
        <v>1867436.27</v>
      </c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4"/>
    </row>
    <row r="17" spans="1:166" x14ac:dyDescent="0.25">
      <c r="A17" s="61" t="s">
        <v>30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2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4"/>
      <c r="BD17" s="16"/>
      <c r="BE17" s="16"/>
      <c r="BF17" s="16"/>
      <c r="BG17" s="16"/>
      <c r="BH17" s="16"/>
      <c r="BI17" s="65"/>
      <c r="BJ17" s="59">
        <v>3449855</v>
      </c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>
        <v>1582418.73</v>
      </c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66">
        <v>1582418.73</v>
      </c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8"/>
      <c r="ET17" s="59">
        <v>1867436.27</v>
      </c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60"/>
    </row>
    <row r="18" spans="1:166" x14ac:dyDescent="0.25">
      <c r="A18" s="69" t="s">
        <v>31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/>
      <c r="AN18" s="62"/>
      <c r="AO18" s="63"/>
      <c r="AP18" s="63"/>
      <c r="AQ18" s="63"/>
      <c r="AR18" s="63"/>
      <c r="AS18" s="63"/>
      <c r="AT18" s="63" t="s">
        <v>32</v>
      </c>
      <c r="AU18" s="63"/>
      <c r="AV18" s="63"/>
      <c r="AW18" s="63"/>
      <c r="AX18" s="63"/>
      <c r="AY18" s="63"/>
      <c r="AZ18" s="63"/>
      <c r="BA18" s="63"/>
      <c r="BB18" s="63"/>
      <c r="BC18" s="64"/>
      <c r="BD18" s="16"/>
      <c r="BE18" s="16"/>
      <c r="BF18" s="16"/>
      <c r="BG18" s="16"/>
      <c r="BH18" s="16"/>
      <c r="BI18" s="65"/>
      <c r="BJ18" s="59">
        <v>61000</v>
      </c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>
        <v>16950.47</v>
      </c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66">
        <v>16950.47</v>
      </c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8"/>
      <c r="ET18" s="59">
        <v>44049.53</v>
      </c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60"/>
    </row>
    <row r="19" spans="1:166" x14ac:dyDescent="0.25">
      <c r="A19" s="69" t="s">
        <v>33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1"/>
      <c r="AN19" s="62"/>
      <c r="AO19" s="63"/>
      <c r="AP19" s="63"/>
      <c r="AQ19" s="63"/>
      <c r="AR19" s="63"/>
      <c r="AS19" s="63"/>
      <c r="AT19" s="63" t="s">
        <v>34</v>
      </c>
      <c r="AU19" s="63"/>
      <c r="AV19" s="63"/>
      <c r="AW19" s="63"/>
      <c r="AX19" s="63"/>
      <c r="AY19" s="63"/>
      <c r="AZ19" s="63"/>
      <c r="BA19" s="63"/>
      <c r="BB19" s="63"/>
      <c r="BC19" s="64"/>
      <c r="BD19" s="16"/>
      <c r="BE19" s="16"/>
      <c r="BF19" s="16"/>
      <c r="BG19" s="16"/>
      <c r="BH19" s="16"/>
      <c r="BI19" s="65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>
        <v>40</v>
      </c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66">
        <v>40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8"/>
      <c r="ET19" s="59">
        <v>-40</v>
      </c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60"/>
    </row>
    <row r="20" spans="1:166" x14ac:dyDescent="0.25">
      <c r="A20" s="70" t="s">
        <v>35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1"/>
      <c r="AN20" s="62"/>
      <c r="AO20" s="63"/>
      <c r="AP20" s="63"/>
      <c r="AQ20" s="63"/>
      <c r="AR20" s="63"/>
      <c r="AS20" s="63"/>
      <c r="AT20" s="63" t="s">
        <v>36</v>
      </c>
      <c r="AU20" s="63"/>
      <c r="AV20" s="63"/>
      <c r="AW20" s="63"/>
      <c r="AX20" s="63"/>
      <c r="AY20" s="63"/>
      <c r="AZ20" s="63"/>
      <c r="BA20" s="63"/>
      <c r="BB20" s="63"/>
      <c r="BC20" s="64"/>
      <c r="BD20" s="16"/>
      <c r="BE20" s="16"/>
      <c r="BF20" s="16"/>
      <c r="BG20" s="16"/>
      <c r="BH20" s="16"/>
      <c r="BI20" s="65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>
        <v>40</v>
      </c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66">
        <v>40</v>
      </c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8"/>
      <c r="ET20" s="59">
        <v>-40</v>
      </c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60"/>
    </row>
    <row r="21" spans="1:166" x14ac:dyDescent="0.25">
      <c r="A21" s="70" t="s">
        <v>37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  <c r="AN21" s="62"/>
      <c r="AO21" s="63"/>
      <c r="AP21" s="63"/>
      <c r="AQ21" s="63"/>
      <c r="AR21" s="63"/>
      <c r="AS21" s="63"/>
      <c r="AT21" s="63" t="s">
        <v>38</v>
      </c>
      <c r="AU21" s="63"/>
      <c r="AV21" s="63"/>
      <c r="AW21" s="63"/>
      <c r="AX21" s="63"/>
      <c r="AY21" s="63"/>
      <c r="AZ21" s="63"/>
      <c r="BA21" s="63"/>
      <c r="BB21" s="63"/>
      <c r="BC21" s="64"/>
      <c r="BD21" s="16"/>
      <c r="BE21" s="16"/>
      <c r="BF21" s="16"/>
      <c r="BG21" s="16"/>
      <c r="BH21" s="16"/>
      <c r="BI21" s="65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>
        <v>1539.5</v>
      </c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66">
        <v>1539.5</v>
      </c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8"/>
      <c r="ET21" s="59">
        <v>-1539.5</v>
      </c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60"/>
    </row>
    <row r="22" spans="1:166" x14ac:dyDescent="0.25">
      <c r="A22" s="70" t="s">
        <v>39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1"/>
      <c r="AN22" s="62"/>
      <c r="AO22" s="63"/>
      <c r="AP22" s="63"/>
      <c r="AQ22" s="63"/>
      <c r="AR22" s="63"/>
      <c r="AS22" s="63"/>
      <c r="AT22" s="63" t="s">
        <v>40</v>
      </c>
      <c r="AU22" s="63"/>
      <c r="AV22" s="63"/>
      <c r="AW22" s="63"/>
      <c r="AX22" s="63"/>
      <c r="AY22" s="63"/>
      <c r="AZ22" s="63"/>
      <c r="BA22" s="63"/>
      <c r="BB22" s="63"/>
      <c r="BC22" s="64"/>
      <c r="BD22" s="16"/>
      <c r="BE22" s="16"/>
      <c r="BF22" s="16"/>
      <c r="BG22" s="16"/>
      <c r="BH22" s="16"/>
      <c r="BI22" s="65"/>
      <c r="BJ22" s="59">
        <v>59000</v>
      </c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>
        <v>1791.1</v>
      </c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66">
        <v>1791.1</v>
      </c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8"/>
      <c r="ET22" s="59">
        <v>57208.9</v>
      </c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60"/>
    </row>
    <row r="23" spans="1:166" x14ac:dyDescent="0.25">
      <c r="A23" s="70" t="s">
        <v>41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1"/>
      <c r="AN23" s="62"/>
      <c r="AO23" s="63"/>
      <c r="AP23" s="63"/>
      <c r="AQ23" s="63"/>
      <c r="AR23" s="63"/>
      <c r="AS23" s="63"/>
      <c r="AT23" s="63" t="s">
        <v>42</v>
      </c>
      <c r="AU23" s="63"/>
      <c r="AV23" s="63"/>
      <c r="AW23" s="63"/>
      <c r="AX23" s="63"/>
      <c r="AY23" s="63"/>
      <c r="AZ23" s="63"/>
      <c r="BA23" s="63"/>
      <c r="BB23" s="63"/>
      <c r="BC23" s="64"/>
      <c r="BD23" s="16"/>
      <c r="BE23" s="16"/>
      <c r="BF23" s="16"/>
      <c r="BG23" s="16"/>
      <c r="BH23" s="16"/>
      <c r="BI23" s="65"/>
      <c r="BJ23" s="59">
        <v>101000</v>
      </c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>
        <v>42769.2</v>
      </c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66">
        <v>42769.2</v>
      </c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8"/>
      <c r="ET23" s="59">
        <v>58230.8</v>
      </c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60"/>
    </row>
    <row r="24" spans="1:166" x14ac:dyDescent="0.25">
      <c r="A24" s="70" t="s">
        <v>43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1"/>
      <c r="AN24" s="62"/>
      <c r="AO24" s="63"/>
      <c r="AP24" s="63"/>
      <c r="AQ24" s="63"/>
      <c r="AR24" s="63"/>
      <c r="AS24" s="63"/>
      <c r="AT24" s="63" t="s">
        <v>44</v>
      </c>
      <c r="AU24" s="63"/>
      <c r="AV24" s="63"/>
      <c r="AW24" s="63"/>
      <c r="AX24" s="63"/>
      <c r="AY24" s="63"/>
      <c r="AZ24" s="63"/>
      <c r="BA24" s="63"/>
      <c r="BB24" s="63"/>
      <c r="BC24" s="64"/>
      <c r="BD24" s="16"/>
      <c r="BE24" s="16"/>
      <c r="BF24" s="16"/>
      <c r="BG24" s="16"/>
      <c r="BH24" s="16"/>
      <c r="BI24" s="65"/>
      <c r="BJ24" s="59">
        <v>299000</v>
      </c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>
        <v>30807.05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66">
        <v>30807.05</v>
      </c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8"/>
      <c r="ET24" s="59">
        <v>268192.95</v>
      </c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60"/>
    </row>
    <row r="25" spans="1:166" x14ac:dyDescent="0.25">
      <c r="A25" s="70" t="s">
        <v>45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1"/>
      <c r="AN25" s="62"/>
      <c r="AO25" s="63"/>
      <c r="AP25" s="63"/>
      <c r="AQ25" s="63"/>
      <c r="AR25" s="63"/>
      <c r="AS25" s="63"/>
      <c r="AT25" s="63" t="s">
        <v>46</v>
      </c>
      <c r="AU25" s="63"/>
      <c r="AV25" s="63"/>
      <c r="AW25" s="63"/>
      <c r="AX25" s="63"/>
      <c r="AY25" s="63"/>
      <c r="AZ25" s="63"/>
      <c r="BA25" s="63"/>
      <c r="BB25" s="63"/>
      <c r="BC25" s="64"/>
      <c r="BD25" s="16"/>
      <c r="BE25" s="16"/>
      <c r="BF25" s="16"/>
      <c r="BG25" s="16"/>
      <c r="BH25" s="16"/>
      <c r="BI25" s="65"/>
      <c r="BJ25" s="59">
        <v>65500</v>
      </c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>
        <v>14754.4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66">
        <v>14754.4</v>
      </c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8"/>
      <c r="ET25" s="59">
        <v>50745.599999999999</v>
      </c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60"/>
    </row>
    <row r="26" spans="1:166" x14ac:dyDescent="0.25">
      <c r="A26" s="70" t="s">
        <v>47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1"/>
      <c r="AN26" s="62"/>
      <c r="AO26" s="63"/>
      <c r="AP26" s="63"/>
      <c r="AQ26" s="63"/>
      <c r="AR26" s="63"/>
      <c r="AS26" s="63"/>
      <c r="AT26" s="63" t="s">
        <v>48</v>
      </c>
      <c r="AU26" s="63"/>
      <c r="AV26" s="63"/>
      <c r="AW26" s="63"/>
      <c r="AX26" s="63"/>
      <c r="AY26" s="63"/>
      <c r="AZ26" s="63"/>
      <c r="BA26" s="63"/>
      <c r="BB26" s="63"/>
      <c r="BC26" s="64"/>
      <c r="BD26" s="16"/>
      <c r="BE26" s="16"/>
      <c r="BF26" s="16"/>
      <c r="BG26" s="16"/>
      <c r="BH26" s="16"/>
      <c r="BI26" s="65"/>
      <c r="BJ26" s="59">
        <v>5000</v>
      </c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>
        <v>2600</v>
      </c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66">
        <v>2600</v>
      </c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8"/>
      <c r="ET26" s="59">
        <v>2400</v>
      </c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60"/>
    </row>
    <row r="27" spans="1:166" x14ac:dyDescent="0.25">
      <c r="A27" s="70" t="s">
        <v>49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1"/>
      <c r="AN27" s="62"/>
      <c r="AO27" s="63"/>
      <c r="AP27" s="63"/>
      <c r="AQ27" s="63"/>
      <c r="AR27" s="63"/>
      <c r="AS27" s="63"/>
      <c r="AT27" s="63" t="s">
        <v>50</v>
      </c>
      <c r="AU27" s="63"/>
      <c r="AV27" s="63"/>
      <c r="AW27" s="63"/>
      <c r="AX27" s="63"/>
      <c r="AY27" s="63"/>
      <c r="AZ27" s="63"/>
      <c r="BA27" s="63"/>
      <c r="BB27" s="63"/>
      <c r="BC27" s="64"/>
      <c r="BD27" s="16"/>
      <c r="BE27" s="16"/>
      <c r="BF27" s="16"/>
      <c r="BG27" s="16"/>
      <c r="BH27" s="16"/>
      <c r="BI27" s="65"/>
      <c r="BJ27" s="59">
        <v>18000</v>
      </c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>
        <v>23827.01</v>
      </c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66">
        <v>23827.01</v>
      </c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8"/>
      <c r="ET27" s="59">
        <v>-5827.0099999999984</v>
      </c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60"/>
    </row>
    <row r="28" spans="1:166" x14ac:dyDescent="0.25">
      <c r="A28" s="70" t="s">
        <v>51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1"/>
      <c r="AN28" s="62"/>
      <c r="AO28" s="63"/>
      <c r="AP28" s="63"/>
      <c r="AQ28" s="63"/>
      <c r="AR28" s="63"/>
      <c r="AS28" s="63"/>
      <c r="AT28" s="63" t="s">
        <v>52</v>
      </c>
      <c r="AU28" s="63"/>
      <c r="AV28" s="63"/>
      <c r="AW28" s="63"/>
      <c r="AX28" s="63"/>
      <c r="AY28" s="63"/>
      <c r="AZ28" s="63"/>
      <c r="BA28" s="63"/>
      <c r="BB28" s="63"/>
      <c r="BC28" s="64"/>
      <c r="BD28" s="16"/>
      <c r="BE28" s="16"/>
      <c r="BF28" s="16"/>
      <c r="BG28" s="16"/>
      <c r="BH28" s="16"/>
      <c r="BI28" s="65"/>
      <c r="BJ28" s="59">
        <v>4000</v>
      </c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66">
        <v>0</v>
      </c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8"/>
      <c r="ET28" s="59">
        <v>4000</v>
      </c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60"/>
    </row>
    <row r="29" spans="1:166" x14ac:dyDescent="0.25">
      <c r="A29" s="70" t="s">
        <v>53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/>
      <c r="AN29" s="62"/>
      <c r="AO29" s="63"/>
      <c r="AP29" s="63"/>
      <c r="AQ29" s="63"/>
      <c r="AR29" s="63"/>
      <c r="AS29" s="63"/>
      <c r="AT29" s="63" t="s">
        <v>54</v>
      </c>
      <c r="AU29" s="63"/>
      <c r="AV29" s="63"/>
      <c r="AW29" s="63"/>
      <c r="AX29" s="63"/>
      <c r="AY29" s="63"/>
      <c r="AZ29" s="63"/>
      <c r="BA29" s="63"/>
      <c r="BB29" s="63"/>
      <c r="BC29" s="64"/>
      <c r="BD29" s="16"/>
      <c r="BE29" s="16"/>
      <c r="BF29" s="16"/>
      <c r="BG29" s="16"/>
      <c r="BH29" s="16"/>
      <c r="BI29" s="65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>
        <v>466000</v>
      </c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66">
        <v>466000</v>
      </c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8"/>
      <c r="ET29" s="59">
        <v>-466000</v>
      </c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60"/>
    </row>
    <row r="30" spans="1:166" x14ac:dyDescent="0.25">
      <c r="A30" s="70" t="s">
        <v>55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/>
      <c r="AN30" s="62"/>
      <c r="AO30" s="63"/>
      <c r="AP30" s="63"/>
      <c r="AQ30" s="63"/>
      <c r="AR30" s="63"/>
      <c r="AS30" s="63"/>
      <c r="AT30" s="63" t="s">
        <v>56</v>
      </c>
      <c r="AU30" s="63"/>
      <c r="AV30" s="63"/>
      <c r="AW30" s="63"/>
      <c r="AX30" s="63"/>
      <c r="AY30" s="63"/>
      <c r="AZ30" s="63"/>
      <c r="BA30" s="63"/>
      <c r="BB30" s="63"/>
      <c r="BC30" s="64"/>
      <c r="BD30" s="16"/>
      <c r="BE30" s="16"/>
      <c r="BF30" s="16"/>
      <c r="BG30" s="16"/>
      <c r="BH30" s="16"/>
      <c r="BI30" s="65"/>
      <c r="BJ30" s="59">
        <v>2457600</v>
      </c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>
        <v>964300</v>
      </c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66">
        <v>964300</v>
      </c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8"/>
      <c r="ET30" s="59">
        <v>1493300</v>
      </c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60"/>
    </row>
    <row r="31" spans="1:166" x14ac:dyDescent="0.25">
      <c r="A31" s="70" t="s">
        <v>57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1"/>
      <c r="AN31" s="62"/>
      <c r="AO31" s="63"/>
      <c r="AP31" s="63"/>
      <c r="AQ31" s="63"/>
      <c r="AR31" s="63"/>
      <c r="AS31" s="63"/>
      <c r="AT31" s="63" t="s">
        <v>58</v>
      </c>
      <c r="AU31" s="63"/>
      <c r="AV31" s="63"/>
      <c r="AW31" s="63"/>
      <c r="AX31" s="63"/>
      <c r="AY31" s="63"/>
      <c r="AZ31" s="63"/>
      <c r="BA31" s="63"/>
      <c r="BB31" s="63"/>
      <c r="BC31" s="64"/>
      <c r="BD31" s="16"/>
      <c r="BE31" s="16"/>
      <c r="BF31" s="16"/>
      <c r="BG31" s="16"/>
      <c r="BH31" s="16"/>
      <c r="BI31" s="65"/>
      <c r="BJ31" s="59">
        <v>270800</v>
      </c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66">
        <v>0</v>
      </c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8"/>
      <c r="ET31" s="59">
        <v>270800</v>
      </c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60"/>
    </row>
    <row r="32" spans="1:166" x14ac:dyDescent="0.25">
      <c r="A32" s="70" t="s">
        <v>59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  <c r="AN32" s="62"/>
      <c r="AO32" s="63"/>
      <c r="AP32" s="63"/>
      <c r="AQ32" s="63"/>
      <c r="AR32" s="63"/>
      <c r="AS32" s="63"/>
      <c r="AT32" s="63" t="s">
        <v>60</v>
      </c>
      <c r="AU32" s="63"/>
      <c r="AV32" s="63"/>
      <c r="AW32" s="63"/>
      <c r="AX32" s="63"/>
      <c r="AY32" s="63"/>
      <c r="AZ32" s="63"/>
      <c r="BA32" s="63"/>
      <c r="BB32" s="63"/>
      <c r="BC32" s="64"/>
      <c r="BD32" s="16"/>
      <c r="BE32" s="16"/>
      <c r="BF32" s="16"/>
      <c r="BG32" s="16"/>
      <c r="BH32" s="16"/>
      <c r="BI32" s="65"/>
      <c r="BJ32" s="59">
        <v>74200</v>
      </c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>
        <v>17000</v>
      </c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66">
        <v>17000</v>
      </c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8"/>
      <c r="ET32" s="59">
        <v>57200</v>
      </c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60"/>
    </row>
    <row r="33" spans="1:166" x14ac:dyDescent="0.25">
      <c r="A33" s="70" t="s">
        <v>61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62"/>
      <c r="AO33" s="63"/>
      <c r="AP33" s="63"/>
      <c r="AQ33" s="63"/>
      <c r="AR33" s="63"/>
      <c r="AS33" s="63"/>
      <c r="AT33" s="63" t="s">
        <v>62</v>
      </c>
      <c r="AU33" s="63"/>
      <c r="AV33" s="63"/>
      <c r="AW33" s="63"/>
      <c r="AX33" s="63"/>
      <c r="AY33" s="63"/>
      <c r="AZ33" s="63"/>
      <c r="BA33" s="63"/>
      <c r="BB33" s="63"/>
      <c r="BC33" s="64"/>
      <c r="BD33" s="16"/>
      <c r="BE33" s="16"/>
      <c r="BF33" s="16"/>
      <c r="BG33" s="16"/>
      <c r="BH33" s="16"/>
      <c r="BI33" s="65"/>
      <c r="BJ33" s="59">
        <v>34755</v>
      </c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66">
        <v>0</v>
      </c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8"/>
      <c r="ET33" s="59">
        <v>34755</v>
      </c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60"/>
    </row>
    <row r="34" spans="1:16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63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64</v>
      </c>
    </row>
    <row r="44" spans="1:166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</row>
    <row r="45" spans="1:166" x14ac:dyDescent="0.25">
      <c r="A45" s="45" t="s">
        <v>18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6"/>
      <c r="AK45" s="49" t="s">
        <v>19</v>
      </c>
      <c r="AL45" s="45"/>
      <c r="AM45" s="45"/>
      <c r="AN45" s="45"/>
      <c r="AO45" s="45"/>
      <c r="AP45" s="46"/>
      <c r="AQ45" s="49" t="s">
        <v>65</v>
      </c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6"/>
      <c r="BC45" s="49" t="s">
        <v>66</v>
      </c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6"/>
      <c r="BU45" s="49" t="s">
        <v>67</v>
      </c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6"/>
      <c r="CH45" s="38" t="s">
        <v>22</v>
      </c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40"/>
      <c r="EK45" s="38" t="s">
        <v>68</v>
      </c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72"/>
    </row>
    <row r="46" spans="1:166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8"/>
      <c r="AK46" s="50"/>
      <c r="AL46" s="47"/>
      <c r="AM46" s="47"/>
      <c r="AN46" s="47"/>
      <c r="AO46" s="47"/>
      <c r="AP46" s="48"/>
      <c r="AQ46" s="50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/>
      <c r="BC46" s="50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8"/>
      <c r="BU46" s="50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8"/>
      <c r="CH46" s="39" t="s">
        <v>69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40"/>
      <c r="CX46" s="38" t="s">
        <v>25</v>
      </c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40"/>
      <c r="DK46" s="38" t="s">
        <v>26</v>
      </c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40"/>
      <c r="DX46" s="38" t="s">
        <v>27</v>
      </c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40"/>
      <c r="EK46" s="50" t="s">
        <v>70</v>
      </c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8"/>
      <c r="EX46" s="38" t="s">
        <v>71</v>
      </c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72"/>
    </row>
    <row r="47" spans="1:166" ht="15.75" thickBot="1" x14ac:dyDescent="0.3">
      <c r="A47" s="41">
        <v>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27">
        <v>2</v>
      </c>
      <c r="AL47" s="28"/>
      <c r="AM47" s="28"/>
      <c r="AN47" s="28"/>
      <c r="AO47" s="28"/>
      <c r="AP47" s="29"/>
      <c r="AQ47" s="27">
        <v>3</v>
      </c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9"/>
      <c r="BC47" s="27">
        <v>4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9"/>
      <c r="BU47" s="27">
        <v>5</v>
      </c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9"/>
      <c r="CH47" s="27">
        <v>6</v>
      </c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9"/>
      <c r="CX47" s="27">
        <v>7</v>
      </c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9"/>
      <c r="DK47" s="27">
        <v>8</v>
      </c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9"/>
      <c r="DX47" s="27">
        <v>9</v>
      </c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9"/>
      <c r="EK47" s="27">
        <v>10</v>
      </c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37">
        <v>11</v>
      </c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5"/>
    </row>
    <row r="48" spans="1:166" x14ac:dyDescent="0.25">
      <c r="A48" s="53" t="s">
        <v>72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4" t="s">
        <v>73</v>
      </c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43">
        <v>74200</v>
      </c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>
        <v>74200</v>
      </c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>
        <v>16958.509999999998</v>
      </c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>
        <v>16958.509999999998</v>
      </c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>
        <v>57241.490000000005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>
        <v>57241.490000000005</v>
      </c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4"/>
    </row>
    <row r="49" spans="1:166" x14ac:dyDescent="0.25">
      <c r="A49" s="61" t="s">
        <v>30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2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59">
        <v>74200</v>
      </c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>
        <v>74200</v>
      </c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>
        <v>16958.509999999998</v>
      </c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>
        <v>16958.509999999998</v>
      </c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>
        <v>57241.490000000005</v>
      </c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>
        <v>57241.490000000005</v>
      </c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60"/>
    </row>
    <row r="50" spans="1:166" x14ac:dyDescent="0.25">
      <c r="A50" s="70" t="s">
        <v>74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1"/>
      <c r="AK50" s="62"/>
      <c r="AL50" s="63"/>
      <c r="AM50" s="63"/>
      <c r="AN50" s="63"/>
      <c r="AO50" s="63"/>
      <c r="AP50" s="63"/>
      <c r="AQ50" s="63" t="s">
        <v>75</v>
      </c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59">
        <v>52100</v>
      </c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>
        <v>52100</v>
      </c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>
        <v>13024.98</v>
      </c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>
        <v>13024.98</v>
      </c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>
        <v>39075.020000000004</v>
      </c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>
        <v>39075.020000000004</v>
      </c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60"/>
    </row>
    <row r="51" spans="1:166" x14ac:dyDescent="0.25">
      <c r="A51" s="70" t="s">
        <v>76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1"/>
      <c r="AK51" s="62"/>
      <c r="AL51" s="63"/>
      <c r="AM51" s="63"/>
      <c r="AN51" s="63"/>
      <c r="AO51" s="63"/>
      <c r="AP51" s="63"/>
      <c r="AQ51" s="63" t="s">
        <v>77</v>
      </c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59">
        <v>15800</v>
      </c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>
        <v>15800</v>
      </c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>
        <v>3933.53</v>
      </c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>
        <v>3933.53</v>
      </c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>
        <v>11866.47</v>
      </c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>
        <v>11866.47</v>
      </c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60"/>
    </row>
    <row r="52" spans="1:166" x14ac:dyDescent="0.25">
      <c r="A52" s="70" t="s">
        <v>78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1"/>
      <c r="AK52" s="62"/>
      <c r="AL52" s="63"/>
      <c r="AM52" s="63"/>
      <c r="AN52" s="63"/>
      <c r="AO52" s="63"/>
      <c r="AP52" s="63"/>
      <c r="AQ52" s="63" t="s">
        <v>79</v>
      </c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59">
        <v>2500</v>
      </c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>
        <v>2500</v>
      </c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>
        <v>0</v>
      </c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>
        <v>2500</v>
      </c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>
        <v>2500</v>
      </c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60"/>
    </row>
    <row r="53" spans="1:166" x14ac:dyDescent="0.25">
      <c r="A53" s="70" t="s">
        <v>80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1"/>
      <c r="AK53" s="62"/>
      <c r="AL53" s="63"/>
      <c r="AM53" s="63"/>
      <c r="AN53" s="63"/>
      <c r="AO53" s="63"/>
      <c r="AP53" s="63"/>
      <c r="AQ53" s="63" t="s">
        <v>81</v>
      </c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59">
        <v>3800</v>
      </c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>
        <v>3800</v>
      </c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>
        <v>0</v>
      </c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>
        <v>3800</v>
      </c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>
        <v>3800</v>
      </c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60"/>
    </row>
    <row r="54" spans="1:166" ht="15.75" thickBot="1" x14ac:dyDescent="0.3">
      <c r="A54" s="74" t="s">
        <v>82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5"/>
      <c r="AK54" s="76" t="s">
        <v>83</v>
      </c>
      <c r="AL54" s="77"/>
      <c r="AM54" s="77"/>
      <c r="AN54" s="77"/>
      <c r="AO54" s="77"/>
      <c r="AP54" s="77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9">
        <v>3375655</v>
      </c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>
        <v>3375655</v>
      </c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>
        <v>1565460.22</v>
      </c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59">
        <v>1565460.22</v>
      </c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80"/>
    </row>
    <row r="55" spans="1:16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</row>
    <row r="56" spans="1:16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:16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</row>
    <row r="58" spans="1:16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</row>
    <row r="59" spans="1:16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</row>
    <row r="60" spans="1:16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</row>
    <row r="61" spans="1:16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6" t="s">
        <v>84</v>
      </c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6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2" t="s">
        <v>85</v>
      </c>
    </row>
    <row r="62" spans="1:166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</row>
    <row r="63" spans="1:166" x14ac:dyDescent="0.25">
      <c r="A63" s="45" t="s">
        <v>18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6"/>
      <c r="AP63" s="49" t="s">
        <v>19</v>
      </c>
      <c r="AQ63" s="45"/>
      <c r="AR63" s="45"/>
      <c r="AS63" s="45"/>
      <c r="AT63" s="45"/>
      <c r="AU63" s="46"/>
      <c r="AV63" s="49" t="s">
        <v>86</v>
      </c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6"/>
      <c r="BL63" s="49" t="s">
        <v>66</v>
      </c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6"/>
      <c r="CF63" s="38" t="s">
        <v>22</v>
      </c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40"/>
      <c r="ET63" s="49" t="s">
        <v>23</v>
      </c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51"/>
    </row>
    <row r="64" spans="1:166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8"/>
      <c r="AP64" s="50"/>
      <c r="AQ64" s="47"/>
      <c r="AR64" s="47"/>
      <c r="AS64" s="47"/>
      <c r="AT64" s="47"/>
      <c r="AU64" s="48"/>
      <c r="AV64" s="50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8"/>
      <c r="BL64" s="50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8"/>
      <c r="CF64" s="39" t="s">
        <v>87</v>
      </c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40"/>
      <c r="CW64" s="38" t="s">
        <v>25</v>
      </c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40"/>
      <c r="DN64" s="38" t="s">
        <v>26</v>
      </c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40"/>
      <c r="EE64" s="38" t="s">
        <v>27</v>
      </c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40"/>
      <c r="ET64" s="50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52"/>
    </row>
    <row r="65" spans="1:166" ht="15.75" thickBot="1" x14ac:dyDescent="0.3">
      <c r="A65" s="41">
        <v>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2"/>
      <c r="AP65" s="27">
        <v>2</v>
      </c>
      <c r="AQ65" s="28"/>
      <c r="AR65" s="28"/>
      <c r="AS65" s="28"/>
      <c r="AT65" s="28"/>
      <c r="AU65" s="29"/>
      <c r="AV65" s="27">
        <v>3</v>
      </c>
      <c r="AW65" s="28"/>
      <c r="AX65" s="28"/>
      <c r="AY65" s="28"/>
      <c r="AZ65" s="28"/>
      <c r="BA65" s="28"/>
      <c r="BB65" s="28"/>
      <c r="BC65" s="28"/>
      <c r="BD65" s="28"/>
      <c r="BE65" s="34"/>
      <c r="BF65" s="34"/>
      <c r="BG65" s="34"/>
      <c r="BH65" s="34"/>
      <c r="BI65" s="34"/>
      <c r="BJ65" s="34"/>
      <c r="BK65" s="58"/>
      <c r="BL65" s="27">
        <v>4</v>
      </c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9"/>
      <c r="CF65" s="27">
        <v>5</v>
      </c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9"/>
      <c r="CW65" s="27">
        <v>6</v>
      </c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9"/>
      <c r="DN65" s="27">
        <v>7</v>
      </c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9"/>
      <c r="EE65" s="27">
        <v>8</v>
      </c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9"/>
      <c r="ET65" s="37">
        <v>9</v>
      </c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5"/>
    </row>
    <row r="66" spans="1:166" x14ac:dyDescent="0.25">
      <c r="A66" s="84" t="s">
        <v>88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5"/>
      <c r="AP66" s="54" t="s">
        <v>89</v>
      </c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6"/>
      <c r="BF66" s="31"/>
      <c r="BG66" s="31"/>
      <c r="BH66" s="31"/>
      <c r="BI66" s="31"/>
      <c r="BJ66" s="31"/>
      <c r="BK66" s="57"/>
      <c r="BL66" s="43">
        <v>-3375655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>
        <v>-1565460.22</v>
      </c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>
        <v>-1565460.22</v>
      </c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>
        <v>-1810194.78</v>
      </c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4"/>
    </row>
    <row r="67" spans="1:166" x14ac:dyDescent="0.25">
      <c r="A67" s="81" t="s">
        <v>90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2"/>
      <c r="AP67" s="62" t="s">
        <v>91</v>
      </c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4"/>
      <c r="BF67" s="16"/>
      <c r="BG67" s="16"/>
      <c r="BH67" s="16"/>
      <c r="BI67" s="16"/>
      <c r="BJ67" s="16"/>
      <c r="BK67" s="65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66">
        <v>0</v>
      </c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8"/>
      <c r="ET67" s="66">
        <v>0</v>
      </c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83"/>
    </row>
    <row r="68" spans="1:166" x14ac:dyDescent="0.25">
      <c r="A68" s="86" t="s">
        <v>92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7"/>
      <c r="AP68" s="21"/>
      <c r="AQ68" s="22"/>
      <c r="AR68" s="22"/>
      <c r="AS68" s="22"/>
      <c r="AT68" s="22"/>
      <c r="AU68" s="88"/>
      <c r="AV68" s="89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1"/>
      <c r="BL68" s="92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4"/>
      <c r="CF68" s="92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4"/>
      <c r="CW68" s="92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4"/>
      <c r="DN68" s="92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4"/>
      <c r="EE68" s="59">
        <v>0</v>
      </c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>
        <v>0</v>
      </c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60"/>
    </row>
    <row r="69" spans="1:166" x14ac:dyDescent="0.25">
      <c r="A69" s="81" t="s">
        <v>93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2"/>
      <c r="AP69" s="62" t="s">
        <v>94</v>
      </c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4"/>
      <c r="BF69" s="16"/>
      <c r="BG69" s="16"/>
      <c r="BH69" s="16"/>
      <c r="BI69" s="16"/>
      <c r="BJ69" s="16"/>
      <c r="BK69" s="65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>
        <v>0</v>
      </c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>
        <v>0</v>
      </c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60"/>
    </row>
    <row r="70" spans="1:166" x14ac:dyDescent="0.25">
      <c r="A70" s="86" t="s">
        <v>92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7"/>
      <c r="AP70" s="21"/>
      <c r="AQ70" s="22"/>
      <c r="AR70" s="22"/>
      <c r="AS70" s="22"/>
      <c r="AT70" s="22"/>
      <c r="AU70" s="88"/>
      <c r="AV70" s="89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1"/>
      <c r="BL70" s="92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4"/>
      <c r="CF70" s="92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4"/>
      <c r="CW70" s="92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4"/>
      <c r="DN70" s="92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4"/>
      <c r="EE70" s="59">
        <v>0</v>
      </c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>
        <v>0</v>
      </c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60"/>
    </row>
    <row r="71" spans="1:166" x14ac:dyDescent="0.25">
      <c r="A71" s="95" t="s">
        <v>95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2" t="s">
        <v>96</v>
      </c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4"/>
      <c r="BF71" s="16"/>
      <c r="BG71" s="16"/>
      <c r="BH71" s="16"/>
      <c r="BI71" s="16"/>
      <c r="BJ71" s="16"/>
      <c r="BK71" s="65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>
        <v>0</v>
      </c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>
        <v>0</v>
      </c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60"/>
    </row>
    <row r="72" spans="1:166" ht="15.75" thickBot="1" x14ac:dyDescent="0.3">
      <c r="A72" s="61" t="s">
        <v>97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2" t="s">
        <v>98</v>
      </c>
      <c r="AQ72" s="63"/>
      <c r="AR72" s="63"/>
      <c r="AS72" s="63"/>
      <c r="AT72" s="63"/>
      <c r="AU72" s="63"/>
      <c r="AV72" s="77"/>
      <c r="AW72" s="77"/>
      <c r="AX72" s="77"/>
      <c r="AY72" s="77"/>
      <c r="AZ72" s="77"/>
      <c r="BA72" s="77"/>
      <c r="BB72" s="77"/>
      <c r="BC72" s="77"/>
      <c r="BD72" s="77"/>
      <c r="BE72" s="96"/>
      <c r="BF72" s="97"/>
      <c r="BG72" s="97"/>
      <c r="BH72" s="97"/>
      <c r="BI72" s="97"/>
      <c r="BJ72" s="97"/>
      <c r="BK72" s="98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>
        <v>0</v>
      </c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60"/>
    </row>
    <row r="73" spans="1:166" ht="15.75" thickBot="1" x14ac:dyDescent="0.3">
      <c r="A73" s="61" t="s">
        <v>99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99"/>
      <c r="AP73" s="15" t="s">
        <v>100</v>
      </c>
      <c r="AQ73" s="16"/>
      <c r="AR73" s="16"/>
      <c r="AS73" s="16"/>
      <c r="AT73" s="16"/>
      <c r="AU73" s="65"/>
      <c r="AV73" s="100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8"/>
      <c r="CF73" s="66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8"/>
      <c r="CW73" s="66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8"/>
      <c r="DN73" s="66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8"/>
      <c r="EE73" s="59">
        <v>0</v>
      </c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60"/>
    </row>
    <row r="74" spans="1:166" ht="15.75" thickBot="1" x14ac:dyDescent="0.3">
      <c r="A74" s="103" t="s">
        <v>101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4"/>
      <c r="AP74" s="62" t="s">
        <v>102</v>
      </c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4"/>
      <c r="BF74" s="16"/>
      <c r="BG74" s="16"/>
      <c r="BH74" s="16"/>
      <c r="BI74" s="16"/>
      <c r="BJ74" s="16"/>
      <c r="BK74" s="65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>
        <v>-1565460.22</v>
      </c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>
        <v>-1565460.22</v>
      </c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60"/>
    </row>
    <row r="75" spans="1:166" ht="15.75" thickBot="1" x14ac:dyDescent="0.3">
      <c r="A75" s="103" t="s">
        <v>103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99"/>
      <c r="AP75" s="15" t="s">
        <v>104</v>
      </c>
      <c r="AQ75" s="16"/>
      <c r="AR75" s="16"/>
      <c r="AS75" s="16"/>
      <c r="AT75" s="16"/>
      <c r="AU75" s="65"/>
      <c r="AV75" s="100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8"/>
      <c r="CF75" s="66">
        <v>-1565460.22</v>
      </c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8"/>
      <c r="CW75" s="66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8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>
        <v>-1565460.22</v>
      </c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60"/>
    </row>
    <row r="76" spans="1:166" ht="15.75" thickBot="1" x14ac:dyDescent="0.3">
      <c r="A76" s="103" t="s">
        <v>105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99"/>
      <c r="AP76" s="62" t="s">
        <v>106</v>
      </c>
      <c r="AQ76" s="63"/>
      <c r="AR76" s="63"/>
      <c r="AS76" s="63"/>
      <c r="AT76" s="63"/>
      <c r="AU76" s="63"/>
      <c r="AV76" s="77"/>
      <c r="AW76" s="77"/>
      <c r="AX76" s="77"/>
      <c r="AY76" s="77"/>
      <c r="AZ76" s="77"/>
      <c r="BA76" s="77"/>
      <c r="BB76" s="77"/>
      <c r="BC76" s="77"/>
      <c r="BD76" s="77"/>
      <c r="BE76" s="96"/>
      <c r="BF76" s="97"/>
      <c r="BG76" s="97"/>
      <c r="BH76" s="97"/>
      <c r="BI76" s="97"/>
      <c r="BJ76" s="97"/>
      <c r="BK76" s="98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>
        <v>-1582418.73</v>
      </c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>
        <v>-1582418.73</v>
      </c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60"/>
    </row>
    <row r="77" spans="1:166" ht="15.75" thickBot="1" x14ac:dyDescent="0.3">
      <c r="A77" s="103" t="s">
        <v>107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99"/>
      <c r="AP77" s="15" t="s">
        <v>108</v>
      </c>
      <c r="AQ77" s="16"/>
      <c r="AR77" s="16"/>
      <c r="AS77" s="16"/>
      <c r="AT77" s="16"/>
      <c r="AU77" s="65"/>
      <c r="AV77" s="100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8"/>
      <c r="CF77" s="66">
        <v>16958.509999999998</v>
      </c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8"/>
      <c r="CW77" s="66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8"/>
      <c r="DN77" s="66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8"/>
      <c r="EE77" s="59">
        <v>16958.509999999998</v>
      </c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60"/>
    </row>
    <row r="78" spans="1:166" ht="15.75" thickBot="1" x14ac:dyDescent="0.3">
      <c r="A78" s="103" t="s">
        <v>109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4"/>
      <c r="AP78" s="62" t="s">
        <v>110</v>
      </c>
      <c r="AQ78" s="63"/>
      <c r="AR78" s="63"/>
      <c r="AS78" s="63"/>
      <c r="AT78" s="63"/>
      <c r="AU78" s="63"/>
      <c r="AV78" s="77"/>
      <c r="AW78" s="77"/>
      <c r="AX78" s="77"/>
      <c r="AY78" s="77"/>
      <c r="AZ78" s="77"/>
      <c r="BA78" s="77"/>
      <c r="BB78" s="77"/>
      <c r="BC78" s="77"/>
      <c r="BD78" s="77"/>
      <c r="BE78" s="96"/>
      <c r="BF78" s="97"/>
      <c r="BG78" s="97"/>
      <c r="BH78" s="97"/>
      <c r="BI78" s="97"/>
      <c r="BJ78" s="97"/>
      <c r="BK78" s="98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66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8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>
        <v>0</v>
      </c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60"/>
    </row>
    <row r="79" spans="1:166" ht="15.75" thickBot="1" x14ac:dyDescent="0.3">
      <c r="A79" s="103" t="s">
        <v>111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99"/>
      <c r="AP79" s="15" t="s">
        <v>112</v>
      </c>
      <c r="AQ79" s="16"/>
      <c r="AR79" s="16"/>
      <c r="AS79" s="16"/>
      <c r="AT79" s="16"/>
      <c r="AU79" s="65"/>
      <c r="AV79" s="100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8"/>
      <c r="CF79" s="66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8"/>
      <c r="CW79" s="66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8"/>
      <c r="DN79" s="66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8"/>
      <c r="EE79" s="59">
        <v>0</v>
      </c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60"/>
    </row>
    <row r="80" spans="1:166" ht="15.75" thickBot="1" x14ac:dyDescent="0.3">
      <c r="A80" s="106" t="s">
        <v>113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8"/>
      <c r="AP80" s="76" t="s">
        <v>114</v>
      </c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96"/>
      <c r="BF80" s="97"/>
      <c r="BG80" s="97"/>
      <c r="BH80" s="97"/>
      <c r="BI80" s="97"/>
      <c r="BJ80" s="97"/>
      <c r="BK80" s="98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109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1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>
        <v>0</v>
      </c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80"/>
    </row>
    <row r="81" spans="1:16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</row>
    <row r="82" spans="1:16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</row>
    <row r="83" spans="1:166" x14ac:dyDescent="0.25">
      <c r="A83" s="1" t="s">
        <v>115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1"/>
      <c r="AG83" s="1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 t="s">
        <v>116</v>
      </c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</row>
    <row r="84" spans="1:166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105" t="s">
        <v>117</v>
      </c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"/>
      <c r="AG84" s="1"/>
      <c r="AH84" s="105" t="s">
        <v>118</v>
      </c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 t="s">
        <v>119</v>
      </c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1"/>
      <c r="DR84" s="1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</row>
    <row r="85" spans="1:166" x14ac:dyDescent="0.25">
      <c r="A85" s="1" t="s">
        <v>120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1"/>
      <c r="AG85" s="1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05" t="s">
        <v>117</v>
      </c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7"/>
      <c r="DR85" s="7"/>
      <c r="DS85" s="105" t="s">
        <v>118</v>
      </c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</row>
    <row r="86" spans="1:16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05" t="s">
        <v>117</v>
      </c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7"/>
      <c r="AG86" s="7"/>
      <c r="AH86" s="105" t="s">
        <v>118</v>
      </c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</row>
    <row r="87" spans="1:16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</row>
    <row r="88" spans="1:166" x14ac:dyDescent="0.25">
      <c r="A88" s="112" t="s">
        <v>121</v>
      </c>
      <c r="B88" s="112"/>
      <c r="C88" s="113"/>
      <c r="D88" s="113"/>
      <c r="E88" s="113"/>
      <c r="F88" s="1" t="s">
        <v>121</v>
      </c>
      <c r="G88" s="1"/>
      <c r="H88" s="1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112">
        <v>200</v>
      </c>
      <c r="Z88" s="112"/>
      <c r="AA88" s="112"/>
      <c r="AB88" s="112"/>
      <c r="AC88" s="112"/>
      <c r="AD88" s="114"/>
      <c r="AE88" s="114"/>
      <c r="AF88" s="1"/>
      <c r="AG88" s="1" t="s">
        <v>122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</row>
    <row r="89" spans="1:16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1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1"/>
      <c r="CY89" s="1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1"/>
      <c r="DW89" s="1"/>
      <c r="DX89" s="2"/>
      <c r="DY89" s="2"/>
      <c r="DZ89" s="5"/>
      <c r="EA89" s="5"/>
      <c r="EB89" s="5"/>
      <c r="EC89" s="1"/>
      <c r="ED89" s="1"/>
      <c r="EE89" s="1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2"/>
      <c r="EW89" s="2"/>
      <c r="EX89" s="2"/>
      <c r="EY89" s="2"/>
      <c r="EZ89" s="2"/>
      <c r="FA89" s="8"/>
      <c r="FB89" s="8"/>
      <c r="FC89" s="1"/>
      <c r="FD89" s="1"/>
      <c r="FE89" s="1"/>
      <c r="FF89" s="1"/>
      <c r="FG89" s="1"/>
      <c r="FH89" s="1"/>
      <c r="FI89" s="1"/>
      <c r="FJ89" s="1"/>
    </row>
  </sheetData>
  <mergeCells count="470">
    <mergeCell ref="A88:B88"/>
    <mergeCell ref="C88:E88"/>
    <mergeCell ref="I88:X88"/>
    <mergeCell ref="Y88:AC88"/>
    <mergeCell ref="R85:AE85"/>
    <mergeCell ref="AH85:BH85"/>
    <mergeCell ref="R86:AE86"/>
    <mergeCell ref="AH86:BH86"/>
    <mergeCell ref="AD88:AE88"/>
    <mergeCell ref="DC85:DP85"/>
    <mergeCell ref="DS85:ES85"/>
    <mergeCell ref="DC84:DP84"/>
    <mergeCell ref="DS84:ES84"/>
    <mergeCell ref="N83:AE83"/>
    <mergeCell ref="AH83:BH83"/>
    <mergeCell ref="N84:AE84"/>
    <mergeCell ref="AH84:BH84"/>
    <mergeCell ref="A80:AO80"/>
    <mergeCell ref="AP80:AU80"/>
    <mergeCell ref="AV80:BK80"/>
    <mergeCell ref="BL80:CE80"/>
    <mergeCell ref="CF80:CV80"/>
    <mergeCell ref="CW80:DM80"/>
    <mergeCell ref="DN80:ED80"/>
    <mergeCell ref="EE80:ES80"/>
    <mergeCell ref="ET80:FJ80"/>
    <mergeCell ref="ET78:FJ78"/>
    <mergeCell ref="A79:AO79"/>
    <mergeCell ref="AP79:AU79"/>
    <mergeCell ref="AV79:BK79"/>
    <mergeCell ref="BL79:CE79"/>
    <mergeCell ref="ET79:FJ79"/>
    <mergeCell ref="CF79:CV79"/>
    <mergeCell ref="CW79:DM79"/>
    <mergeCell ref="DN79:ED79"/>
    <mergeCell ref="EE79:ES79"/>
    <mergeCell ref="A78:AO78"/>
    <mergeCell ref="AP78:AU78"/>
    <mergeCell ref="AV78:BK78"/>
    <mergeCell ref="BL78:CE78"/>
    <mergeCell ref="CF78:CV78"/>
    <mergeCell ref="CW78:DM78"/>
    <mergeCell ref="DN78:ED78"/>
    <mergeCell ref="EE78:ES78"/>
    <mergeCell ref="ET77:FJ77"/>
    <mergeCell ref="CF77:CV77"/>
    <mergeCell ref="CW77:DM77"/>
    <mergeCell ref="DN77:ED77"/>
    <mergeCell ref="EE77:ES77"/>
    <mergeCell ref="A77:AO77"/>
    <mergeCell ref="AP77:AU77"/>
    <mergeCell ref="AV77:BK77"/>
    <mergeCell ref="BL77:CE77"/>
    <mergeCell ref="A75:AO75"/>
    <mergeCell ref="AP75:AU75"/>
    <mergeCell ref="AV75:BK75"/>
    <mergeCell ref="BL75:CE75"/>
    <mergeCell ref="A76:AO76"/>
    <mergeCell ref="AP76:AU76"/>
    <mergeCell ref="AV76:BK76"/>
    <mergeCell ref="BL76:CE76"/>
    <mergeCell ref="CW76:DM76"/>
    <mergeCell ref="ET74:FJ74"/>
    <mergeCell ref="ET75:FJ75"/>
    <mergeCell ref="CF75:CV75"/>
    <mergeCell ref="CW75:DM75"/>
    <mergeCell ref="DN75:ED75"/>
    <mergeCell ref="EE75:ES75"/>
    <mergeCell ref="CF76:CV76"/>
    <mergeCell ref="DN73:ED73"/>
    <mergeCell ref="EE73:ES73"/>
    <mergeCell ref="ET73:FJ73"/>
    <mergeCell ref="CF74:CV74"/>
    <mergeCell ref="CW74:DM74"/>
    <mergeCell ref="DN74:ED74"/>
    <mergeCell ref="ET76:FJ76"/>
    <mergeCell ref="DN76:ED76"/>
    <mergeCell ref="EE76:ES76"/>
    <mergeCell ref="A73:AO73"/>
    <mergeCell ref="AP73:AU73"/>
    <mergeCell ref="AV73:BK73"/>
    <mergeCell ref="BL73:CE73"/>
    <mergeCell ref="CF73:CV73"/>
    <mergeCell ref="CW73:DM73"/>
    <mergeCell ref="EE74:ES74"/>
    <mergeCell ref="A74:AO74"/>
    <mergeCell ref="AP74:AU74"/>
    <mergeCell ref="AV74:BK74"/>
    <mergeCell ref="BL74:CE74"/>
    <mergeCell ref="ET72:FJ72"/>
    <mergeCell ref="A72:AO72"/>
    <mergeCell ref="AP72:AU72"/>
    <mergeCell ref="AV72:BK72"/>
    <mergeCell ref="BL72:CE72"/>
    <mergeCell ref="CF72:CV72"/>
    <mergeCell ref="CW72:DM72"/>
    <mergeCell ref="DN72:ED72"/>
    <mergeCell ref="EE72:ES72"/>
    <mergeCell ref="ET71:FJ71"/>
    <mergeCell ref="CF71:CV71"/>
    <mergeCell ref="CW71:DM71"/>
    <mergeCell ref="DN71:ED71"/>
    <mergeCell ref="EE71:ES71"/>
    <mergeCell ref="A71:AO71"/>
    <mergeCell ref="AP71:AU71"/>
    <mergeCell ref="AV71:BK71"/>
    <mergeCell ref="BL71:CE71"/>
    <mergeCell ref="A70:AO70"/>
    <mergeCell ref="AP70:AU70"/>
    <mergeCell ref="AV70:BK70"/>
    <mergeCell ref="BL70:CE70"/>
    <mergeCell ref="CF70:CV70"/>
    <mergeCell ref="CW70:DM70"/>
    <mergeCell ref="DN70:ED70"/>
    <mergeCell ref="EE70:ES70"/>
    <mergeCell ref="ET70:FJ70"/>
    <mergeCell ref="DN68:ED68"/>
    <mergeCell ref="EE68:ES68"/>
    <mergeCell ref="ET68:FJ68"/>
    <mergeCell ref="A69:AO69"/>
    <mergeCell ref="AP69:AU69"/>
    <mergeCell ref="AV69:BK69"/>
    <mergeCell ref="BL69:CE69"/>
    <mergeCell ref="CF69:CV69"/>
    <mergeCell ref="CW69:DM69"/>
    <mergeCell ref="DN69:ED69"/>
    <mergeCell ref="EE69:ES69"/>
    <mergeCell ref="ET69:FJ69"/>
    <mergeCell ref="A65:AO65"/>
    <mergeCell ref="AP65:AU65"/>
    <mergeCell ref="AV65:BK65"/>
    <mergeCell ref="A68:AO68"/>
    <mergeCell ref="AP68:AU68"/>
    <mergeCell ref="AV68:BK68"/>
    <mergeCell ref="BL68:CE68"/>
    <mergeCell ref="CF68:CV68"/>
    <mergeCell ref="CW68:DM68"/>
    <mergeCell ref="CW66:DM66"/>
    <mergeCell ref="BL65:CE65"/>
    <mergeCell ref="DN66:ED66"/>
    <mergeCell ref="EE66:ES66"/>
    <mergeCell ref="ET66:FJ66"/>
    <mergeCell ref="A67:AO67"/>
    <mergeCell ref="AP67:AU67"/>
    <mergeCell ref="AV67:BK67"/>
    <mergeCell ref="BL67:CE67"/>
    <mergeCell ref="CF67:CV67"/>
    <mergeCell ref="CW67:DM67"/>
    <mergeCell ref="DN67:ED67"/>
    <mergeCell ref="EE67:ES67"/>
    <mergeCell ref="ET67:FJ67"/>
    <mergeCell ref="A66:AO66"/>
    <mergeCell ref="AP66:AU66"/>
    <mergeCell ref="AV66:BK66"/>
    <mergeCell ref="BL66:CE66"/>
    <mergeCell ref="CF66:CV66"/>
    <mergeCell ref="A54:AJ54"/>
    <mergeCell ref="AK54:AP54"/>
    <mergeCell ref="AQ54:BB54"/>
    <mergeCell ref="BC54:BT54"/>
    <mergeCell ref="DX54:EJ54"/>
    <mergeCell ref="ET65:FJ65"/>
    <mergeCell ref="CF65:CV65"/>
    <mergeCell ref="CW65:DM65"/>
    <mergeCell ref="DN65:ED65"/>
    <mergeCell ref="EE65:ES65"/>
    <mergeCell ref="EK54:EW54"/>
    <mergeCell ref="EX54:FJ54"/>
    <mergeCell ref="BU54:CG54"/>
    <mergeCell ref="CH54:CW54"/>
    <mergeCell ref="CX54:DJ54"/>
    <mergeCell ref="DK54:DW54"/>
    <mergeCell ref="A63:AO64"/>
    <mergeCell ref="AP63:AU64"/>
    <mergeCell ref="AV63:BK64"/>
    <mergeCell ref="BL63:CE64"/>
    <mergeCell ref="A62:FJ62"/>
    <mergeCell ref="CF63:ES63"/>
    <mergeCell ref="ET63:FJ64"/>
    <mergeCell ref="CF64:CV64"/>
    <mergeCell ref="A52:AJ52"/>
    <mergeCell ref="AK52:AP52"/>
    <mergeCell ref="AQ52:BB52"/>
    <mergeCell ref="BC52:BT52"/>
    <mergeCell ref="DX53:EJ53"/>
    <mergeCell ref="EK53:EW53"/>
    <mergeCell ref="DX52:EJ52"/>
    <mergeCell ref="EK52:EW52"/>
    <mergeCell ref="A53:AJ53"/>
    <mergeCell ref="AK53:AP53"/>
    <mergeCell ref="AQ53:BB53"/>
    <mergeCell ref="BC53:BT53"/>
    <mergeCell ref="CW64:DM64"/>
    <mergeCell ref="DN64:ED64"/>
    <mergeCell ref="EE64:ES64"/>
    <mergeCell ref="EX52:FJ52"/>
    <mergeCell ref="BU52:CG52"/>
    <mergeCell ref="CH52:CW52"/>
    <mergeCell ref="CX52:DJ52"/>
    <mergeCell ref="DK52:DW52"/>
    <mergeCell ref="EX53:FJ53"/>
    <mergeCell ref="BU53:CG53"/>
    <mergeCell ref="CH53:CW53"/>
    <mergeCell ref="CX53:DJ53"/>
    <mergeCell ref="DK53:DW53"/>
    <mergeCell ref="EX51:FJ51"/>
    <mergeCell ref="BU51:CG51"/>
    <mergeCell ref="CH51:CW51"/>
    <mergeCell ref="CX51:DJ51"/>
    <mergeCell ref="DK51:DW51"/>
    <mergeCell ref="A51:AJ51"/>
    <mergeCell ref="AK51:AP51"/>
    <mergeCell ref="AQ51:BB51"/>
    <mergeCell ref="BC51:BT51"/>
    <mergeCell ref="A50:AJ50"/>
    <mergeCell ref="AK50:AP50"/>
    <mergeCell ref="AQ50:BB50"/>
    <mergeCell ref="BC50:BT50"/>
    <mergeCell ref="DX51:EJ51"/>
    <mergeCell ref="EK51:EW51"/>
    <mergeCell ref="CH49:CW49"/>
    <mergeCell ref="CX49:DJ49"/>
    <mergeCell ref="DX50:EJ50"/>
    <mergeCell ref="EK50:EW50"/>
    <mergeCell ref="A49:AJ49"/>
    <mergeCell ref="AK49:AP49"/>
    <mergeCell ref="AQ49:BB49"/>
    <mergeCell ref="BC49:BT49"/>
    <mergeCell ref="EX50:FJ50"/>
    <mergeCell ref="BU50:CG50"/>
    <mergeCell ref="CH50:CW50"/>
    <mergeCell ref="CX50:DJ50"/>
    <mergeCell ref="DK50:DW50"/>
    <mergeCell ref="DK48:DW48"/>
    <mergeCell ref="DK49:DW49"/>
    <mergeCell ref="DX49:EJ49"/>
    <mergeCell ref="EK49:EW49"/>
    <mergeCell ref="EX49:FJ49"/>
    <mergeCell ref="BU49:CG49"/>
    <mergeCell ref="DX48:EJ48"/>
    <mergeCell ref="EK48:EW48"/>
    <mergeCell ref="EX48:FJ48"/>
    <mergeCell ref="A48:AJ48"/>
    <mergeCell ref="AK48:AP48"/>
    <mergeCell ref="AQ48:BB48"/>
    <mergeCell ref="BC48:BT48"/>
    <mergeCell ref="BU48:CG48"/>
    <mergeCell ref="CH48:CW48"/>
    <mergeCell ref="CX48:DJ48"/>
    <mergeCell ref="A44:FJ44"/>
    <mergeCell ref="A45:AJ46"/>
    <mergeCell ref="AK45:AP46"/>
    <mergeCell ref="AQ45:BB46"/>
    <mergeCell ref="BC45:BT46"/>
    <mergeCell ref="BU45:CG46"/>
    <mergeCell ref="CH45:EJ45"/>
    <mergeCell ref="EK45:FJ45"/>
    <mergeCell ref="CH46:CW46"/>
    <mergeCell ref="DK47:DW47"/>
    <mergeCell ref="DX47:EJ47"/>
    <mergeCell ref="CX46:DJ46"/>
    <mergeCell ref="DK46:DW46"/>
    <mergeCell ref="DX46:EJ46"/>
    <mergeCell ref="EK46:EW46"/>
    <mergeCell ref="EK47:EW47"/>
    <mergeCell ref="EX47:FJ47"/>
    <mergeCell ref="EX46:FJ46"/>
    <mergeCell ref="A47:AJ47"/>
    <mergeCell ref="AK47:AP47"/>
    <mergeCell ref="AQ47:BB47"/>
    <mergeCell ref="BC47:BT47"/>
    <mergeCell ref="BU47:CG47"/>
    <mergeCell ref="CH47:CW47"/>
    <mergeCell ref="CX47:DJ47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CF20:CV20"/>
    <mergeCell ref="CW20:DM20"/>
    <mergeCell ref="DN20:ED20"/>
    <mergeCell ref="EE20:ES20"/>
    <mergeCell ref="A20:AM20"/>
    <mergeCell ref="AN20:AS20"/>
    <mergeCell ref="AT20:BI20"/>
    <mergeCell ref="BJ20:CE20"/>
    <mergeCell ref="ET19:FJ19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ET18:FJ18"/>
    <mergeCell ref="CF18:CV18"/>
    <mergeCell ref="CW18:DM18"/>
    <mergeCell ref="DN18:ED18"/>
    <mergeCell ref="EE18:ES18"/>
    <mergeCell ref="A18:AM18"/>
    <mergeCell ref="AN18:AS18"/>
    <mergeCell ref="AT18:BI18"/>
    <mergeCell ref="BJ18:CE18"/>
    <mergeCell ref="ET17:FJ17"/>
    <mergeCell ref="A17:AM17"/>
    <mergeCell ref="AN17:AS17"/>
    <mergeCell ref="AT17:BI17"/>
    <mergeCell ref="BJ17:CE17"/>
    <mergeCell ref="CF17:CV17"/>
    <mergeCell ref="CW17:DM17"/>
    <mergeCell ref="DN17:ED17"/>
    <mergeCell ref="EE17:ES17"/>
    <mergeCell ref="EE16:ES16"/>
    <mergeCell ref="ET16:FJ16"/>
    <mergeCell ref="DN16:ED16"/>
    <mergeCell ref="A11:FJ11"/>
    <mergeCell ref="A13:AM14"/>
    <mergeCell ref="AN13:AS14"/>
    <mergeCell ref="AT13:BI14"/>
    <mergeCell ref="BJ13:CE14"/>
    <mergeCell ref="CF13:ES13"/>
    <mergeCell ref="ET13:FJ14"/>
    <mergeCell ref="DN14:ED14"/>
    <mergeCell ref="CF14:CV14"/>
    <mergeCell ref="CW14:DM14"/>
    <mergeCell ref="A16:AM16"/>
    <mergeCell ref="AN16:AS16"/>
    <mergeCell ref="AT16:BI16"/>
    <mergeCell ref="BJ16:CE16"/>
    <mergeCell ref="CF16:CV16"/>
    <mergeCell ref="CW16:DM16"/>
    <mergeCell ref="AT15:BI15"/>
    <mergeCell ref="BJ15:CE15"/>
    <mergeCell ref="CF15:CV15"/>
    <mergeCell ref="CW15:DM15"/>
    <mergeCell ref="ET7:FJ7"/>
    <mergeCell ref="ET8:FJ8"/>
    <mergeCell ref="ET9:FJ9"/>
    <mergeCell ref="X7:EB7"/>
    <mergeCell ref="DN15:ED15"/>
    <mergeCell ref="EE15:ES15"/>
    <mergeCell ref="ET15:FJ15"/>
    <mergeCell ref="EE14:ES14"/>
    <mergeCell ref="A15:AM15"/>
    <mergeCell ref="AN15:AS15"/>
    <mergeCell ref="V3:EB3"/>
    <mergeCell ref="ET3:FJ3"/>
    <mergeCell ref="A4:BB6"/>
    <mergeCell ref="BE4:EB6"/>
    <mergeCell ref="ET4:FJ4"/>
    <mergeCell ref="ET5:FJ5"/>
    <mergeCell ref="ET6:FJ6"/>
    <mergeCell ref="A1:EQ1"/>
    <mergeCell ref="ET1:FJ1"/>
    <mergeCell ref="ET2:F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225"/>
  <sheetViews>
    <sheetView tabSelected="1" workbookViewId="0">
      <selection activeCell="X10" sqref="A7:EB10"/>
    </sheetView>
  </sheetViews>
  <sheetFormatPr defaultRowHeight="15" x14ac:dyDescent="0.25"/>
  <cols>
    <col min="1" max="51" width="0.85546875" customWidth="1"/>
    <col min="52" max="52" width="24.5703125" customWidth="1"/>
    <col min="53" max="166" width="0.85546875" customWidth="1"/>
    <col min="167" max="167" width="11.42578125" bestFit="1" customWidth="1"/>
    <col min="168" max="168" width="13.140625" customWidth="1"/>
    <col min="169" max="169" width="11.42578125" bestFit="1" customWidth="1"/>
  </cols>
  <sheetData>
    <row r="1" spans="1:166" x14ac:dyDescent="0.25">
      <c r="A1" s="211" t="s">
        <v>123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</row>
    <row r="2" spans="1:166" x14ac:dyDescent="0.25">
      <c r="A2" s="211" t="s">
        <v>124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</row>
    <row r="3" spans="1:166" x14ac:dyDescent="0.25">
      <c r="A3" s="211" t="s">
        <v>125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</row>
    <row r="4" spans="1:166" ht="15.75" thickBot="1" x14ac:dyDescent="0.3">
      <c r="A4" s="211" t="s">
        <v>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115"/>
      <c r="ES4" s="115"/>
      <c r="ET4" s="188" t="s">
        <v>1</v>
      </c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90"/>
    </row>
    <row r="5" spans="1:166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 t="s">
        <v>2</v>
      </c>
      <c r="ER5" s="115"/>
      <c r="ES5" s="115"/>
      <c r="ET5" s="214" t="s">
        <v>3</v>
      </c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215"/>
    </row>
    <row r="6" spans="1:166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218" t="s">
        <v>278</v>
      </c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6" t="s">
        <v>5</v>
      </c>
      <c r="ER6" s="115"/>
      <c r="ES6" s="115"/>
      <c r="ET6" s="148" t="s">
        <v>279</v>
      </c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216"/>
    </row>
    <row r="7" spans="1:166" ht="15" customHeight="1" x14ac:dyDescent="0.25">
      <c r="A7" s="220" t="s">
        <v>7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115"/>
      <c r="BD7" s="115"/>
      <c r="BE7" s="218" t="s">
        <v>199</v>
      </c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6"/>
      <c r="ER7" s="115"/>
      <c r="ES7" s="115"/>
      <c r="ET7" s="160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223"/>
    </row>
    <row r="8" spans="1:166" x14ac:dyDescent="0.2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115"/>
      <c r="BD8" s="115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6" t="s">
        <v>9</v>
      </c>
      <c r="ER8" s="115"/>
      <c r="ES8" s="115"/>
      <c r="ET8" s="148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3"/>
    </row>
    <row r="9" spans="1:166" x14ac:dyDescent="0.2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115"/>
      <c r="BD9" s="115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6" t="s">
        <v>10</v>
      </c>
      <c r="ER9" s="115"/>
      <c r="ES9" s="115"/>
      <c r="ET9" s="148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3"/>
    </row>
    <row r="10" spans="1:166" x14ac:dyDescent="0.25">
      <c r="A10" s="115" t="s">
        <v>11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7"/>
      <c r="W10" s="117"/>
      <c r="X10" s="125" t="s">
        <v>12</v>
      </c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6" t="s">
        <v>13</v>
      </c>
      <c r="ER10" s="115"/>
      <c r="ES10" s="115"/>
      <c r="ET10" s="148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216"/>
    </row>
    <row r="11" spans="1:166" x14ac:dyDescent="0.25">
      <c r="A11" s="115" t="s">
        <v>14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48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216"/>
    </row>
    <row r="12" spans="1:166" ht="15.75" thickBot="1" x14ac:dyDescent="0.3">
      <c r="A12" s="115" t="s">
        <v>15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6" t="s">
        <v>16</v>
      </c>
      <c r="ER12" s="115"/>
      <c r="ES12" s="115"/>
      <c r="ET12" s="217">
        <v>383</v>
      </c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5"/>
    </row>
    <row r="13" spans="1:166" x14ac:dyDescent="0.2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</row>
    <row r="14" spans="1:166" x14ac:dyDescent="0.25">
      <c r="A14" s="211" t="s">
        <v>17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</row>
    <row r="15" spans="1:166" x14ac:dyDescent="0.2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</row>
    <row r="16" spans="1:166" ht="15" customHeight="1" x14ac:dyDescent="0.25">
      <c r="A16" s="194" t="s">
        <v>18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5"/>
      <c r="AN16" s="198" t="s">
        <v>19</v>
      </c>
      <c r="AO16" s="194"/>
      <c r="AP16" s="194"/>
      <c r="AQ16" s="194"/>
      <c r="AR16" s="194"/>
      <c r="AS16" s="195"/>
      <c r="AT16" s="198" t="s">
        <v>200</v>
      </c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5"/>
      <c r="BJ16" s="198" t="s">
        <v>21</v>
      </c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5"/>
      <c r="CF16" s="185" t="s">
        <v>22</v>
      </c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7"/>
      <c r="ET16" s="198" t="s">
        <v>23</v>
      </c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201"/>
    </row>
    <row r="17" spans="1:169" ht="33.75" customHeight="1" x14ac:dyDescent="0.2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7"/>
      <c r="AN17" s="199"/>
      <c r="AO17" s="196"/>
      <c r="AP17" s="196"/>
      <c r="AQ17" s="196"/>
      <c r="AR17" s="196"/>
      <c r="AS17" s="197"/>
      <c r="AT17" s="199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7"/>
      <c r="BJ17" s="199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7"/>
      <c r="CF17" s="186" t="s">
        <v>24</v>
      </c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7"/>
      <c r="CW17" s="185" t="s">
        <v>25</v>
      </c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7"/>
      <c r="DN17" s="185" t="s">
        <v>26</v>
      </c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7"/>
      <c r="EE17" s="185" t="s">
        <v>27</v>
      </c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7"/>
      <c r="ET17" s="199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202"/>
    </row>
    <row r="18" spans="1:169" ht="15.75" thickBot="1" x14ac:dyDescent="0.3">
      <c r="A18" s="191">
        <v>1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2"/>
      <c r="AN18" s="188">
        <v>2</v>
      </c>
      <c r="AO18" s="189"/>
      <c r="AP18" s="189"/>
      <c r="AQ18" s="189"/>
      <c r="AR18" s="189"/>
      <c r="AS18" s="190"/>
      <c r="AT18" s="188">
        <v>3</v>
      </c>
      <c r="AU18" s="189"/>
      <c r="AV18" s="189"/>
      <c r="AW18" s="189"/>
      <c r="AX18" s="189"/>
      <c r="AY18" s="189"/>
      <c r="AZ18" s="189"/>
      <c r="BA18" s="189"/>
      <c r="BB18" s="189"/>
      <c r="BC18" s="174"/>
      <c r="BD18" s="174"/>
      <c r="BE18" s="174"/>
      <c r="BF18" s="174"/>
      <c r="BG18" s="174"/>
      <c r="BH18" s="174"/>
      <c r="BI18" s="193"/>
      <c r="BJ18" s="188">
        <v>4</v>
      </c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90"/>
      <c r="CF18" s="188">
        <v>5</v>
      </c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90"/>
      <c r="CW18" s="188">
        <v>6</v>
      </c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90"/>
      <c r="DN18" s="188">
        <v>7</v>
      </c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90"/>
      <c r="EE18" s="188">
        <v>8</v>
      </c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90"/>
      <c r="ET18" s="173">
        <v>9</v>
      </c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5"/>
    </row>
    <row r="19" spans="1:169" x14ac:dyDescent="0.25">
      <c r="A19" s="208" t="s">
        <v>28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178" t="s">
        <v>29</v>
      </c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80"/>
      <c r="BD19" s="181"/>
      <c r="BE19" s="181"/>
      <c r="BF19" s="181"/>
      <c r="BG19" s="181"/>
      <c r="BH19" s="181"/>
      <c r="BI19" s="182"/>
      <c r="BJ19" s="183">
        <v>6008537</v>
      </c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>
        <v>6130711.2400000002</v>
      </c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>
        <v>6130711.2400000002</v>
      </c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>
        <v>-122174.24000000022</v>
      </c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4"/>
    </row>
    <row r="20" spans="1:169" x14ac:dyDescent="0.25">
      <c r="A20" s="146" t="s">
        <v>30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55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7"/>
      <c r="BD20" s="149"/>
      <c r="BE20" s="149"/>
      <c r="BF20" s="149"/>
      <c r="BG20" s="149"/>
      <c r="BH20" s="149"/>
      <c r="BI20" s="150"/>
      <c r="BJ20" s="143">
        <v>6008537</v>
      </c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>
        <v>6130711.2400000002</v>
      </c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0">
        <v>6130711.2400000002</v>
      </c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2"/>
      <c r="ET20" s="143">
        <v>-122174.24000000022</v>
      </c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4"/>
      <c r="FK20">
        <f>CF20*100/BJ20</f>
        <v>102.03334422339415</v>
      </c>
    </row>
    <row r="21" spans="1:169" ht="125.25" customHeight="1" x14ac:dyDescent="0.25">
      <c r="A21" s="210" t="s">
        <v>31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7"/>
      <c r="AN21" s="155"/>
      <c r="AO21" s="156"/>
      <c r="AP21" s="156"/>
      <c r="AQ21" s="156"/>
      <c r="AR21" s="156"/>
      <c r="AS21" s="156"/>
      <c r="AT21" s="156" t="s">
        <v>201</v>
      </c>
      <c r="AU21" s="156"/>
      <c r="AV21" s="156"/>
      <c r="AW21" s="156"/>
      <c r="AX21" s="156"/>
      <c r="AY21" s="156"/>
      <c r="AZ21" s="156"/>
      <c r="BA21" s="156"/>
      <c r="BB21" s="156"/>
      <c r="BC21" s="157"/>
      <c r="BD21" s="149"/>
      <c r="BE21" s="149"/>
      <c r="BF21" s="149"/>
      <c r="BG21" s="149"/>
      <c r="BH21" s="149"/>
      <c r="BI21" s="150"/>
      <c r="BJ21" s="143">
        <v>61000</v>
      </c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>
        <v>73915.05</v>
      </c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0">
        <v>73915.05</v>
      </c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2"/>
      <c r="ET21" s="143">
        <v>-12915.050000000003</v>
      </c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4"/>
      <c r="FM21" s="9">
        <f>CF21+CF29+CF32+CF34+CF37+CF39+CF40+CF41+CF42+CF43</f>
        <v>1173528.99</v>
      </c>
    </row>
    <row r="22" spans="1:169" ht="109.5" customHeight="1" x14ac:dyDescent="0.25">
      <c r="A22" s="210" t="s">
        <v>202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7"/>
      <c r="AN22" s="155"/>
      <c r="AO22" s="156"/>
      <c r="AP22" s="156"/>
      <c r="AQ22" s="156"/>
      <c r="AR22" s="156"/>
      <c r="AS22" s="156"/>
      <c r="AT22" s="156" t="s">
        <v>203</v>
      </c>
      <c r="AU22" s="156"/>
      <c r="AV22" s="156"/>
      <c r="AW22" s="156"/>
      <c r="AX22" s="156"/>
      <c r="AY22" s="156"/>
      <c r="AZ22" s="156"/>
      <c r="BA22" s="156"/>
      <c r="BB22" s="156"/>
      <c r="BC22" s="157"/>
      <c r="BD22" s="149"/>
      <c r="BE22" s="149"/>
      <c r="BF22" s="149"/>
      <c r="BG22" s="149"/>
      <c r="BH22" s="149"/>
      <c r="BI22" s="150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>
        <v>442.89</v>
      </c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0">
        <v>442.89</v>
      </c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2"/>
      <c r="ET22" s="143">
        <v>-442.89</v>
      </c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4"/>
    </row>
    <row r="23" spans="1:169" ht="111.75" customHeight="1" x14ac:dyDescent="0.25">
      <c r="A23" s="210" t="s">
        <v>240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7"/>
      <c r="AN23" s="155"/>
      <c r="AO23" s="156"/>
      <c r="AP23" s="156"/>
      <c r="AQ23" s="156"/>
      <c r="AR23" s="156"/>
      <c r="AS23" s="156"/>
      <c r="AT23" s="156" t="s">
        <v>241</v>
      </c>
      <c r="AU23" s="156"/>
      <c r="AV23" s="156"/>
      <c r="AW23" s="156"/>
      <c r="AX23" s="156"/>
      <c r="AY23" s="156"/>
      <c r="AZ23" s="156"/>
      <c r="BA23" s="156"/>
      <c r="BB23" s="156"/>
      <c r="BC23" s="157"/>
      <c r="BD23" s="149"/>
      <c r="BE23" s="149"/>
      <c r="BF23" s="149"/>
      <c r="BG23" s="149"/>
      <c r="BH23" s="149"/>
      <c r="BI23" s="150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>
        <v>28.4</v>
      </c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0">
        <v>28.4</v>
      </c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2"/>
      <c r="ET23" s="143">
        <v>-28.4</v>
      </c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4"/>
    </row>
    <row r="24" spans="1:169" ht="126.75" customHeight="1" x14ac:dyDescent="0.25">
      <c r="A24" s="210" t="s">
        <v>204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7"/>
      <c r="AN24" s="155"/>
      <c r="AO24" s="156"/>
      <c r="AP24" s="156"/>
      <c r="AQ24" s="156"/>
      <c r="AR24" s="156"/>
      <c r="AS24" s="156"/>
      <c r="AT24" s="156" t="s">
        <v>205</v>
      </c>
      <c r="AU24" s="156"/>
      <c r="AV24" s="156"/>
      <c r="AW24" s="156"/>
      <c r="AX24" s="156"/>
      <c r="AY24" s="156"/>
      <c r="AZ24" s="156"/>
      <c r="BA24" s="156"/>
      <c r="BB24" s="156"/>
      <c r="BC24" s="157"/>
      <c r="BD24" s="149"/>
      <c r="BE24" s="149"/>
      <c r="BF24" s="149"/>
      <c r="BG24" s="149"/>
      <c r="BH24" s="149"/>
      <c r="BI24" s="150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>
        <v>0.01</v>
      </c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0">
        <v>0.01</v>
      </c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2"/>
      <c r="ET24" s="143">
        <v>-0.01</v>
      </c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4"/>
    </row>
    <row r="25" spans="1:169" ht="80.25" customHeight="1" x14ac:dyDescent="0.25">
      <c r="A25" s="210" t="s">
        <v>33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7"/>
      <c r="AN25" s="155"/>
      <c r="AO25" s="156"/>
      <c r="AP25" s="156"/>
      <c r="AQ25" s="156"/>
      <c r="AR25" s="156"/>
      <c r="AS25" s="156"/>
      <c r="AT25" s="156" t="s">
        <v>206</v>
      </c>
      <c r="AU25" s="156"/>
      <c r="AV25" s="156"/>
      <c r="AW25" s="156"/>
      <c r="AX25" s="156"/>
      <c r="AY25" s="156"/>
      <c r="AZ25" s="156"/>
      <c r="BA25" s="156"/>
      <c r="BB25" s="156"/>
      <c r="BC25" s="157"/>
      <c r="BD25" s="149"/>
      <c r="BE25" s="149"/>
      <c r="BF25" s="149"/>
      <c r="BG25" s="149"/>
      <c r="BH25" s="149"/>
      <c r="BI25" s="150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>
        <v>40</v>
      </c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0">
        <v>40</v>
      </c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2"/>
      <c r="ET25" s="143">
        <v>-40</v>
      </c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4"/>
    </row>
    <row r="26" spans="1:169" ht="60" customHeight="1" x14ac:dyDescent="0.25">
      <c r="A26" s="206" t="s">
        <v>184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7"/>
      <c r="AN26" s="155"/>
      <c r="AO26" s="156"/>
      <c r="AP26" s="156"/>
      <c r="AQ26" s="156"/>
      <c r="AR26" s="156"/>
      <c r="AS26" s="156"/>
      <c r="AT26" s="156" t="s">
        <v>207</v>
      </c>
      <c r="AU26" s="156"/>
      <c r="AV26" s="156"/>
      <c r="AW26" s="156"/>
      <c r="AX26" s="156"/>
      <c r="AY26" s="156"/>
      <c r="AZ26" s="156"/>
      <c r="BA26" s="156"/>
      <c r="BB26" s="156"/>
      <c r="BC26" s="157"/>
      <c r="BD26" s="149"/>
      <c r="BE26" s="149"/>
      <c r="BF26" s="149"/>
      <c r="BG26" s="149"/>
      <c r="BH26" s="149"/>
      <c r="BI26" s="150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>
        <v>313.44</v>
      </c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0">
        <v>313.44</v>
      </c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2"/>
      <c r="ET26" s="143">
        <v>-313.44</v>
      </c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4"/>
    </row>
    <row r="27" spans="1:169" ht="81.75" customHeight="1" x14ac:dyDescent="0.25">
      <c r="A27" s="206" t="s">
        <v>208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7"/>
      <c r="AN27" s="155"/>
      <c r="AO27" s="156"/>
      <c r="AP27" s="156"/>
      <c r="AQ27" s="156"/>
      <c r="AR27" s="156"/>
      <c r="AS27" s="156"/>
      <c r="AT27" s="156" t="s">
        <v>209</v>
      </c>
      <c r="AU27" s="156"/>
      <c r="AV27" s="156"/>
      <c r="AW27" s="156"/>
      <c r="AX27" s="156"/>
      <c r="AY27" s="156"/>
      <c r="AZ27" s="156"/>
      <c r="BA27" s="156"/>
      <c r="BB27" s="156"/>
      <c r="BC27" s="157"/>
      <c r="BD27" s="149"/>
      <c r="BE27" s="149"/>
      <c r="BF27" s="149"/>
      <c r="BG27" s="149"/>
      <c r="BH27" s="149"/>
      <c r="BI27" s="150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>
        <v>0.02</v>
      </c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0">
        <v>0.02</v>
      </c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2"/>
      <c r="ET27" s="143">
        <v>-0.02</v>
      </c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4"/>
    </row>
    <row r="28" spans="1:169" ht="47.25" customHeight="1" x14ac:dyDescent="0.25">
      <c r="A28" s="206" t="s">
        <v>35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7"/>
      <c r="AN28" s="155"/>
      <c r="AO28" s="156"/>
      <c r="AP28" s="156"/>
      <c r="AQ28" s="156"/>
      <c r="AR28" s="156"/>
      <c r="AS28" s="156"/>
      <c r="AT28" s="156" t="s">
        <v>210</v>
      </c>
      <c r="AU28" s="156"/>
      <c r="AV28" s="156"/>
      <c r="AW28" s="156"/>
      <c r="AX28" s="156"/>
      <c r="AY28" s="156"/>
      <c r="AZ28" s="156"/>
      <c r="BA28" s="156"/>
      <c r="BB28" s="156"/>
      <c r="BC28" s="157"/>
      <c r="BD28" s="149"/>
      <c r="BE28" s="149"/>
      <c r="BF28" s="149"/>
      <c r="BG28" s="149"/>
      <c r="BH28" s="149"/>
      <c r="BI28" s="150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>
        <v>40</v>
      </c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0">
        <v>40</v>
      </c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2"/>
      <c r="ET28" s="143">
        <v>-40</v>
      </c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4"/>
    </row>
    <row r="29" spans="1:169" ht="59.25" customHeight="1" x14ac:dyDescent="0.25">
      <c r="A29" s="206" t="s">
        <v>37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7"/>
      <c r="AN29" s="155"/>
      <c r="AO29" s="156"/>
      <c r="AP29" s="156"/>
      <c r="AQ29" s="156"/>
      <c r="AR29" s="156"/>
      <c r="AS29" s="156"/>
      <c r="AT29" s="156" t="s">
        <v>211</v>
      </c>
      <c r="AU29" s="156"/>
      <c r="AV29" s="156"/>
      <c r="AW29" s="156"/>
      <c r="AX29" s="156"/>
      <c r="AY29" s="156"/>
      <c r="AZ29" s="156"/>
      <c r="BA29" s="156"/>
      <c r="BB29" s="156"/>
      <c r="BC29" s="157"/>
      <c r="BD29" s="149"/>
      <c r="BE29" s="149"/>
      <c r="BF29" s="149"/>
      <c r="BG29" s="149"/>
      <c r="BH29" s="149"/>
      <c r="BI29" s="150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>
        <v>1539.5</v>
      </c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0">
        <v>1539.5</v>
      </c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2"/>
      <c r="ET29" s="143">
        <v>-1539.5</v>
      </c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4"/>
    </row>
    <row r="30" spans="1:169" ht="69.75" customHeight="1" x14ac:dyDescent="0.25">
      <c r="A30" s="206" t="s">
        <v>234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7"/>
      <c r="AN30" s="155"/>
      <c r="AO30" s="156"/>
      <c r="AP30" s="156"/>
      <c r="AQ30" s="156"/>
      <c r="AR30" s="156"/>
      <c r="AS30" s="156"/>
      <c r="AT30" s="156" t="s">
        <v>235</v>
      </c>
      <c r="AU30" s="156"/>
      <c r="AV30" s="156"/>
      <c r="AW30" s="156"/>
      <c r="AX30" s="156"/>
      <c r="AY30" s="156"/>
      <c r="AZ30" s="156"/>
      <c r="BA30" s="156"/>
      <c r="BB30" s="156"/>
      <c r="BC30" s="157"/>
      <c r="BD30" s="149"/>
      <c r="BE30" s="149"/>
      <c r="BF30" s="149"/>
      <c r="BG30" s="149"/>
      <c r="BH30" s="149"/>
      <c r="BI30" s="150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>
        <v>4.2</v>
      </c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0">
        <v>4.2</v>
      </c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2"/>
      <c r="ET30" s="143">
        <v>-4.2</v>
      </c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4"/>
    </row>
    <row r="31" spans="1:169" ht="81" customHeight="1" x14ac:dyDescent="0.25">
      <c r="A31" s="206" t="s">
        <v>236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7"/>
      <c r="AN31" s="155"/>
      <c r="AO31" s="156"/>
      <c r="AP31" s="156"/>
      <c r="AQ31" s="156"/>
      <c r="AR31" s="156"/>
      <c r="AS31" s="156"/>
      <c r="AT31" s="156" t="s">
        <v>237</v>
      </c>
      <c r="AU31" s="156"/>
      <c r="AV31" s="156"/>
      <c r="AW31" s="156"/>
      <c r="AX31" s="156"/>
      <c r="AY31" s="156"/>
      <c r="AZ31" s="156"/>
      <c r="BA31" s="156"/>
      <c r="BB31" s="156"/>
      <c r="BC31" s="157"/>
      <c r="BD31" s="149"/>
      <c r="BE31" s="149"/>
      <c r="BF31" s="149"/>
      <c r="BG31" s="149"/>
      <c r="BH31" s="149"/>
      <c r="BI31" s="150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>
        <v>4.5</v>
      </c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0">
        <v>4.5</v>
      </c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2"/>
      <c r="ET31" s="143">
        <v>-4.5</v>
      </c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4"/>
    </row>
    <row r="32" spans="1:169" ht="57" customHeight="1" x14ac:dyDescent="0.25">
      <c r="A32" s="206" t="s">
        <v>39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7"/>
      <c r="AN32" s="155"/>
      <c r="AO32" s="156"/>
      <c r="AP32" s="156"/>
      <c r="AQ32" s="156"/>
      <c r="AR32" s="156"/>
      <c r="AS32" s="156"/>
      <c r="AT32" s="156" t="s">
        <v>212</v>
      </c>
      <c r="AU32" s="156"/>
      <c r="AV32" s="156"/>
      <c r="AW32" s="156"/>
      <c r="AX32" s="156"/>
      <c r="AY32" s="156"/>
      <c r="AZ32" s="156"/>
      <c r="BA32" s="156"/>
      <c r="BB32" s="156"/>
      <c r="BC32" s="157"/>
      <c r="BD32" s="149"/>
      <c r="BE32" s="149"/>
      <c r="BF32" s="149"/>
      <c r="BG32" s="149"/>
      <c r="BH32" s="149"/>
      <c r="BI32" s="150"/>
      <c r="BJ32" s="143">
        <v>59000</v>
      </c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>
        <v>65263.96</v>
      </c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0">
        <v>65263.96</v>
      </c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2"/>
      <c r="ET32" s="143">
        <v>-6263.9599999999991</v>
      </c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4"/>
    </row>
    <row r="33" spans="1:166" ht="87" customHeight="1" x14ac:dyDescent="0.25">
      <c r="A33" s="206" t="s">
        <v>213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7"/>
      <c r="AN33" s="155"/>
      <c r="AO33" s="156"/>
      <c r="AP33" s="156"/>
      <c r="AQ33" s="156"/>
      <c r="AR33" s="156"/>
      <c r="AS33" s="156"/>
      <c r="AT33" s="156" t="s">
        <v>214</v>
      </c>
      <c r="AU33" s="156"/>
      <c r="AV33" s="156"/>
      <c r="AW33" s="156"/>
      <c r="AX33" s="156"/>
      <c r="AY33" s="156"/>
      <c r="AZ33" s="156"/>
      <c r="BA33" s="156"/>
      <c r="BB33" s="156"/>
      <c r="BC33" s="157"/>
      <c r="BD33" s="149"/>
      <c r="BE33" s="149"/>
      <c r="BF33" s="149"/>
      <c r="BG33" s="149"/>
      <c r="BH33" s="149"/>
      <c r="BI33" s="150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>
        <v>2891.24</v>
      </c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0">
        <v>2891.24</v>
      </c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2"/>
      <c r="ET33" s="143">
        <v>-2891.24</v>
      </c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4"/>
    </row>
    <row r="34" spans="1:166" ht="67.5" customHeight="1" x14ac:dyDescent="0.25">
      <c r="A34" s="206" t="s">
        <v>41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7"/>
      <c r="AN34" s="155"/>
      <c r="AO34" s="156"/>
      <c r="AP34" s="156"/>
      <c r="AQ34" s="156"/>
      <c r="AR34" s="156"/>
      <c r="AS34" s="156"/>
      <c r="AT34" s="156" t="s">
        <v>215</v>
      </c>
      <c r="AU34" s="156"/>
      <c r="AV34" s="156"/>
      <c r="AW34" s="156"/>
      <c r="AX34" s="156"/>
      <c r="AY34" s="156"/>
      <c r="AZ34" s="156"/>
      <c r="BA34" s="156"/>
      <c r="BB34" s="156"/>
      <c r="BC34" s="157"/>
      <c r="BD34" s="149"/>
      <c r="BE34" s="149"/>
      <c r="BF34" s="149"/>
      <c r="BG34" s="149"/>
      <c r="BH34" s="149"/>
      <c r="BI34" s="150"/>
      <c r="BJ34" s="143">
        <v>101000</v>
      </c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>
        <v>110679.74</v>
      </c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0">
        <v>110679.74</v>
      </c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2"/>
      <c r="ET34" s="143">
        <v>-9679.7400000000052</v>
      </c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4"/>
    </row>
    <row r="35" spans="1:166" ht="68.25" customHeight="1" x14ac:dyDescent="0.25">
      <c r="A35" s="206" t="s">
        <v>216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7"/>
      <c r="AN35" s="155"/>
      <c r="AO35" s="156"/>
      <c r="AP35" s="156"/>
      <c r="AQ35" s="156"/>
      <c r="AR35" s="156"/>
      <c r="AS35" s="156"/>
      <c r="AT35" s="156" t="s">
        <v>217</v>
      </c>
      <c r="AU35" s="156"/>
      <c r="AV35" s="156"/>
      <c r="AW35" s="156"/>
      <c r="AX35" s="156"/>
      <c r="AY35" s="156"/>
      <c r="AZ35" s="156"/>
      <c r="BA35" s="156"/>
      <c r="BB35" s="156"/>
      <c r="BC35" s="157"/>
      <c r="BD35" s="149"/>
      <c r="BE35" s="149"/>
      <c r="BF35" s="149"/>
      <c r="BG35" s="149"/>
      <c r="BH35" s="149"/>
      <c r="BI35" s="150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>
        <v>5280.02</v>
      </c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0">
        <v>5280.02</v>
      </c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2"/>
      <c r="ET35" s="143">
        <v>-5280.02</v>
      </c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4"/>
    </row>
    <row r="36" spans="1:166" ht="84" customHeight="1" x14ac:dyDescent="0.25">
      <c r="A36" s="206" t="s">
        <v>252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7"/>
      <c r="AN36" s="155"/>
      <c r="AO36" s="156"/>
      <c r="AP36" s="156"/>
      <c r="AQ36" s="156"/>
      <c r="AR36" s="156"/>
      <c r="AS36" s="156"/>
      <c r="AT36" s="156" t="s">
        <v>253</v>
      </c>
      <c r="AU36" s="156"/>
      <c r="AV36" s="156"/>
      <c r="AW36" s="156"/>
      <c r="AX36" s="156"/>
      <c r="AY36" s="156"/>
      <c r="AZ36" s="156"/>
      <c r="BA36" s="156"/>
      <c r="BB36" s="156"/>
      <c r="BC36" s="157"/>
      <c r="BD36" s="149"/>
      <c r="BE36" s="149"/>
      <c r="BF36" s="149"/>
      <c r="BG36" s="149"/>
      <c r="BH36" s="149"/>
      <c r="BI36" s="150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>
        <v>910.68</v>
      </c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0">
        <v>910.68</v>
      </c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2"/>
      <c r="ET36" s="143">
        <v>-910.68</v>
      </c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4"/>
    </row>
    <row r="37" spans="1:166" ht="81" customHeight="1" x14ac:dyDescent="0.25">
      <c r="A37" s="206" t="s">
        <v>43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7"/>
      <c r="AN37" s="155"/>
      <c r="AO37" s="156"/>
      <c r="AP37" s="156"/>
      <c r="AQ37" s="156"/>
      <c r="AR37" s="156"/>
      <c r="AS37" s="156"/>
      <c r="AT37" s="156" t="s">
        <v>218</v>
      </c>
      <c r="AU37" s="156"/>
      <c r="AV37" s="156"/>
      <c r="AW37" s="156"/>
      <c r="AX37" s="156"/>
      <c r="AY37" s="156"/>
      <c r="AZ37" s="156"/>
      <c r="BA37" s="156"/>
      <c r="BB37" s="156"/>
      <c r="BC37" s="157"/>
      <c r="BD37" s="149"/>
      <c r="BE37" s="149"/>
      <c r="BF37" s="149"/>
      <c r="BG37" s="149"/>
      <c r="BH37" s="149"/>
      <c r="BI37" s="150"/>
      <c r="BJ37" s="143">
        <v>299000</v>
      </c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>
        <v>366869.28</v>
      </c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0">
        <v>366869.28</v>
      </c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2"/>
      <c r="ET37" s="143">
        <v>-67869.280000000028</v>
      </c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4"/>
    </row>
    <row r="38" spans="1:166" ht="60.75" customHeight="1" x14ac:dyDescent="0.25">
      <c r="A38" s="206" t="s">
        <v>219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7"/>
      <c r="AN38" s="155"/>
      <c r="AO38" s="156"/>
      <c r="AP38" s="156"/>
      <c r="AQ38" s="156"/>
      <c r="AR38" s="156"/>
      <c r="AS38" s="156"/>
      <c r="AT38" s="156" t="s">
        <v>220</v>
      </c>
      <c r="AU38" s="156"/>
      <c r="AV38" s="156"/>
      <c r="AW38" s="156"/>
      <c r="AX38" s="156"/>
      <c r="AY38" s="156"/>
      <c r="AZ38" s="156"/>
      <c r="BA38" s="156"/>
      <c r="BB38" s="156"/>
      <c r="BC38" s="157"/>
      <c r="BD38" s="149"/>
      <c r="BE38" s="149"/>
      <c r="BF38" s="149"/>
      <c r="BG38" s="149"/>
      <c r="BH38" s="149"/>
      <c r="BI38" s="150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>
        <v>17189.849999999999</v>
      </c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0">
        <v>17189.849999999999</v>
      </c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2"/>
      <c r="ET38" s="143">
        <v>-17189.849999999999</v>
      </c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4"/>
    </row>
    <row r="39" spans="1:166" ht="73.5" customHeight="1" x14ac:dyDescent="0.25">
      <c r="A39" s="206" t="s">
        <v>45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7"/>
      <c r="AN39" s="155"/>
      <c r="AO39" s="156"/>
      <c r="AP39" s="156"/>
      <c r="AQ39" s="156"/>
      <c r="AR39" s="156"/>
      <c r="AS39" s="156"/>
      <c r="AT39" s="156" t="s">
        <v>46</v>
      </c>
      <c r="AU39" s="156"/>
      <c r="AV39" s="156"/>
      <c r="AW39" s="156"/>
      <c r="AX39" s="156"/>
      <c r="AY39" s="156"/>
      <c r="AZ39" s="156"/>
      <c r="BA39" s="156"/>
      <c r="BB39" s="156"/>
      <c r="BC39" s="157"/>
      <c r="BD39" s="149"/>
      <c r="BE39" s="149"/>
      <c r="BF39" s="149"/>
      <c r="BG39" s="149"/>
      <c r="BH39" s="149"/>
      <c r="BI39" s="150"/>
      <c r="BJ39" s="143">
        <v>65500</v>
      </c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>
        <v>40909.199999999997</v>
      </c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0">
        <v>40909.199999999997</v>
      </c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2"/>
      <c r="ET39" s="143">
        <v>24590.800000000003</v>
      </c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4"/>
    </row>
    <row r="40" spans="1:166" ht="36" customHeight="1" x14ac:dyDescent="0.25">
      <c r="A40" s="206" t="s">
        <v>47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7"/>
      <c r="AN40" s="155"/>
      <c r="AO40" s="156"/>
      <c r="AP40" s="156"/>
      <c r="AQ40" s="156"/>
      <c r="AR40" s="156"/>
      <c r="AS40" s="156"/>
      <c r="AT40" s="156" t="s">
        <v>221</v>
      </c>
      <c r="AU40" s="156"/>
      <c r="AV40" s="156"/>
      <c r="AW40" s="156"/>
      <c r="AX40" s="156"/>
      <c r="AY40" s="156"/>
      <c r="AZ40" s="156"/>
      <c r="BA40" s="156"/>
      <c r="BB40" s="156"/>
      <c r="BC40" s="157"/>
      <c r="BD40" s="149"/>
      <c r="BE40" s="149"/>
      <c r="BF40" s="149"/>
      <c r="BG40" s="149"/>
      <c r="BH40" s="149"/>
      <c r="BI40" s="150"/>
      <c r="BJ40" s="143">
        <v>5000</v>
      </c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>
        <v>7900</v>
      </c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0">
        <v>7900</v>
      </c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2"/>
      <c r="ET40" s="143">
        <v>-2900</v>
      </c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4"/>
    </row>
    <row r="41" spans="1:166" ht="45.75" customHeight="1" x14ac:dyDescent="0.25">
      <c r="A41" s="206" t="s">
        <v>49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7"/>
      <c r="AN41" s="155"/>
      <c r="AO41" s="156"/>
      <c r="AP41" s="156"/>
      <c r="AQ41" s="156"/>
      <c r="AR41" s="156"/>
      <c r="AS41" s="156"/>
      <c r="AT41" s="156" t="s">
        <v>50</v>
      </c>
      <c r="AU41" s="156"/>
      <c r="AV41" s="156"/>
      <c r="AW41" s="156"/>
      <c r="AX41" s="156"/>
      <c r="AY41" s="156"/>
      <c r="AZ41" s="156"/>
      <c r="BA41" s="156"/>
      <c r="BB41" s="156"/>
      <c r="BC41" s="157"/>
      <c r="BD41" s="149"/>
      <c r="BE41" s="149"/>
      <c r="BF41" s="149"/>
      <c r="BG41" s="149"/>
      <c r="BH41" s="149"/>
      <c r="BI41" s="150"/>
      <c r="BJ41" s="143">
        <v>18000</v>
      </c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>
        <v>36452.26</v>
      </c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0">
        <v>36452.26</v>
      </c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2"/>
      <c r="ET41" s="143">
        <v>-18452.260000000002</v>
      </c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4"/>
    </row>
    <row r="42" spans="1:166" ht="44.25" customHeight="1" x14ac:dyDescent="0.25">
      <c r="A42" s="206" t="s">
        <v>51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7"/>
      <c r="AN42" s="155"/>
      <c r="AO42" s="156"/>
      <c r="AP42" s="156"/>
      <c r="AQ42" s="156"/>
      <c r="AR42" s="156"/>
      <c r="AS42" s="156"/>
      <c r="AT42" s="156" t="s">
        <v>52</v>
      </c>
      <c r="AU42" s="156"/>
      <c r="AV42" s="156"/>
      <c r="AW42" s="156"/>
      <c r="AX42" s="156"/>
      <c r="AY42" s="156"/>
      <c r="AZ42" s="156"/>
      <c r="BA42" s="156"/>
      <c r="BB42" s="156"/>
      <c r="BC42" s="157"/>
      <c r="BD42" s="149"/>
      <c r="BE42" s="149"/>
      <c r="BF42" s="149"/>
      <c r="BG42" s="149"/>
      <c r="BH42" s="149"/>
      <c r="BI42" s="150"/>
      <c r="BJ42" s="143">
        <v>4000</v>
      </c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>
        <v>4000</v>
      </c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0">
        <v>4000</v>
      </c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2"/>
      <c r="ET42" s="143">
        <v>0</v>
      </c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4"/>
    </row>
    <row r="43" spans="1:166" ht="55.5" customHeight="1" x14ac:dyDescent="0.25">
      <c r="A43" s="206" t="s">
        <v>53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7"/>
      <c r="AN43" s="155"/>
      <c r="AO43" s="156"/>
      <c r="AP43" s="156"/>
      <c r="AQ43" s="156"/>
      <c r="AR43" s="156"/>
      <c r="AS43" s="156"/>
      <c r="AT43" s="156" t="s">
        <v>54</v>
      </c>
      <c r="AU43" s="156"/>
      <c r="AV43" s="156"/>
      <c r="AW43" s="156"/>
      <c r="AX43" s="156"/>
      <c r="AY43" s="156"/>
      <c r="AZ43" s="156"/>
      <c r="BA43" s="156"/>
      <c r="BB43" s="156"/>
      <c r="BC43" s="157"/>
      <c r="BD43" s="149"/>
      <c r="BE43" s="149"/>
      <c r="BF43" s="149"/>
      <c r="BG43" s="149"/>
      <c r="BH43" s="149"/>
      <c r="BI43" s="150"/>
      <c r="BJ43" s="143">
        <v>466000</v>
      </c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>
        <v>466000</v>
      </c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0">
        <v>466000</v>
      </c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2"/>
      <c r="ET43" s="143">
        <v>0</v>
      </c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4"/>
    </row>
    <row r="44" spans="1:166" ht="38.25" customHeight="1" x14ac:dyDescent="0.25">
      <c r="A44" s="206" t="s">
        <v>55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7"/>
      <c r="AN44" s="155"/>
      <c r="AO44" s="156"/>
      <c r="AP44" s="156"/>
      <c r="AQ44" s="156"/>
      <c r="AR44" s="156"/>
      <c r="AS44" s="156"/>
      <c r="AT44" s="156" t="s">
        <v>56</v>
      </c>
      <c r="AU44" s="156"/>
      <c r="AV44" s="156"/>
      <c r="AW44" s="156"/>
      <c r="AX44" s="156"/>
      <c r="AY44" s="156"/>
      <c r="AZ44" s="156"/>
      <c r="BA44" s="156"/>
      <c r="BB44" s="156"/>
      <c r="BC44" s="157"/>
      <c r="BD44" s="149"/>
      <c r="BE44" s="149"/>
      <c r="BF44" s="149"/>
      <c r="BG44" s="149"/>
      <c r="BH44" s="149"/>
      <c r="BI44" s="150"/>
      <c r="BJ44" s="143">
        <v>2457600</v>
      </c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>
        <v>2457600</v>
      </c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0">
        <v>2457600</v>
      </c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2"/>
      <c r="ET44" s="143">
        <v>0</v>
      </c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4"/>
    </row>
    <row r="45" spans="1:166" ht="24.75" customHeight="1" x14ac:dyDescent="0.25">
      <c r="A45" s="206" t="s">
        <v>57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7"/>
      <c r="AN45" s="155"/>
      <c r="AO45" s="156"/>
      <c r="AP45" s="156"/>
      <c r="AQ45" s="156"/>
      <c r="AR45" s="156"/>
      <c r="AS45" s="156"/>
      <c r="AT45" s="156" t="s">
        <v>58</v>
      </c>
      <c r="AU45" s="156"/>
      <c r="AV45" s="156"/>
      <c r="AW45" s="156"/>
      <c r="AX45" s="156"/>
      <c r="AY45" s="156"/>
      <c r="AZ45" s="156"/>
      <c r="BA45" s="156"/>
      <c r="BB45" s="156"/>
      <c r="BC45" s="157"/>
      <c r="BD45" s="149"/>
      <c r="BE45" s="149"/>
      <c r="BF45" s="149"/>
      <c r="BG45" s="149"/>
      <c r="BH45" s="149"/>
      <c r="BI45" s="150"/>
      <c r="BJ45" s="143">
        <v>270800</v>
      </c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>
        <v>270800</v>
      </c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0">
        <v>270800</v>
      </c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2"/>
      <c r="ET45" s="143">
        <v>0</v>
      </c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4"/>
    </row>
    <row r="46" spans="1:166" ht="34.5" customHeight="1" x14ac:dyDescent="0.25">
      <c r="A46" s="206" t="s">
        <v>280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7"/>
      <c r="AN46" s="155"/>
      <c r="AO46" s="156"/>
      <c r="AP46" s="156"/>
      <c r="AQ46" s="156"/>
      <c r="AR46" s="156"/>
      <c r="AS46" s="156"/>
      <c r="AT46" s="156" t="s">
        <v>281</v>
      </c>
      <c r="AU46" s="156"/>
      <c r="AV46" s="156"/>
      <c r="AW46" s="156"/>
      <c r="AX46" s="156"/>
      <c r="AY46" s="156"/>
      <c r="AZ46" s="156"/>
      <c r="BA46" s="156"/>
      <c r="BB46" s="156"/>
      <c r="BC46" s="157"/>
      <c r="BD46" s="149"/>
      <c r="BE46" s="149"/>
      <c r="BF46" s="149"/>
      <c r="BG46" s="149"/>
      <c r="BH46" s="149"/>
      <c r="BI46" s="150"/>
      <c r="BJ46" s="143">
        <v>41339</v>
      </c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>
        <v>41339</v>
      </c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0">
        <v>41339</v>
      </c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2"/>
      <c r="ET46" s="143">
        <v>0</v>
      </c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4"/>
    </row>
    <row r="47" spans="1:166" ht="63.75" customHeight="1" x14ac:dyDescent="0.25">
      <c r="A47" s="206" t="s">
        <v>59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7"/>
      <c r="AN47" s="155"/>
      <c r="AO47" s="156"/>
      <c r="AP47" s="156"/>
      <c r="AQ47" s="156"/>
      <c r="AR47" s="156"/>
      <c r="AS47" s="156"/>
      <c r="AT47" s="156" t="s">
        <v>60</v>
      </c>
      <c r="AU47" s="156"/>
      <c r="AV47" s="156"/>
      <c r="AW47" s="156"/>
      <c r="AX47" s="156"/>
      <c r="AY47" s="156"/>
      <c r="AZ47" s="156"/>
      <c r="BA47" s="156"/>
      <c r="BB47" s="156"/>
      <c r="BC47" s="157"/>
      <c r="BD47" s="149"/>
      <c r="BE47" s="149"/>
      <c r="BF47" s="149"/>
      <c r="BG47" s="149"/>
      <c r="BH47" s="149"/>
      <c r="BI47" s="150"/>
      <c r="BJ47" s="143">
        <v>74200</v>
      </c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>
        <v>74200</v>
      </c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0">
        <v>74200</v>
      </c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2"/>
      <c r="ET47" s="143">
        <v>0</v>
      </c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4"/>
    </row>
    <row r="48" spans="1:166" ht="15" customHeight="1" x14ac:dyDescent="0.25">
      <c r="A48" s="206" t="s">
        <v>61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7"/>
      <c r="AN48" s="155"/>
      <c r="AO48" s="156"/>
      <c r="AP48" s="156"/>
      <c r="AQ48" s="156"/>
      <c r="AR48" s="156"/>
      <c r="AS48" s="156"/>
      <c r="AT48" s="156" t="s">
        <v>62</v>
      </c>
      <c r="AU48" s="156"/>
      <c r="AV48" s="156"/>
      <c r="AW48" s="156"/>
      <c r="AX48" s="156"/>
      <c r="AY48" s="156"/>
      <c r="AZ48" s="156"/>
      <c r="BA48" s="156"/>
      <c r="BB48" s="156"/>
      <c r="BC48" s="157"/>
      <c r="BD48" s="149"/>
      <c r="BE48" s="149"/>
      <c r="BF48" s="149"/>
      <c r="BG48" s="149"/>
      <c r="BH48" s="149"/>
      <c r="BI48" s="150"/>
      <c r="BJ48" s="143">
        <v>2086098</v>
      </c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>
        <v>2086098</v>
      </c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0">
        <v>2086098</v>
      </c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2"/>
      <c r="ET48" s="143">
        <v>0</v>
      </c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4"/>
    </row>
    <row r="49" spans="1:166" ht="15" customHeight="1" x14ac:dyDescent="0.2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</row>
    <row r="50" spans="1:166" ht="15" customHeight="1" x14ac:dyDescent="0.2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</row>
    <row r="51" spans="1:166" ht="15" customHeight="1" x14ac:dyDescent="0.2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</row>
    <row r="52" spans="1:166" ht="15" customHeight="1" x14ac:dyDescent="0.2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</row>
    <row r="53" spans="1:166" ht="15" customHeight="1" x14ac:dyDescent="0.2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</row>
    <row r="54" spans="1:166" ht="15" customHeight="1" x14ac:dyDescent="0.2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</row>
    <row r="55" spans="1:166" ht="21" customHeight="1" x14ac:dyDescent="0.2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</row>
    <row r="56" spans="1:166" ht="32.25" customHeight="1" x14ac:dyDescent="0.2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</row>
    <row r="57" spans="1:166" ht="15" customHeight="1" x14ac:dyDescent="0.2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</row>
    <row r="58" spans="1:166" ht="20.25" customHeight="1" x14ac:dyDescent="0.2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20" t="s">
        <v>63</v>
      </c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6" t="s">
        <v>64</v>
      </c>
    </row>
    <row r="59" spans="1:166" ht="46.5" customHeight="1" x14ac:dyDescent="0.25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</row>
    <row r="60" spans="1:166" ht="36" customHeight="1" x14ac:dyDescent="0.25">
      <c r="A60" s="194" t="s">
        <v>18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5"/>
      <c r="AK60" s="198" t="s">
        <v>19</v>
      </c>
      <c r="AL60" s="194"/>
      <c r="AM60" s="194"/>
      <c r="AN60" s="194"/>
      <c r="AO60" s="194"/>
      <c r="AP60" s="195"/>
      <c r="AQ60" s="198" t="s">
        <v>222</v>
      </c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5"/>
      <c r="BC60" s="198" t="s">
        <v>66</v>
      </c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5"/>
      <c r="BU60" s="198" t="s">
        <v>67</v>
      </c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5"/>
      <c r="CH60" s="185" t="s">
        <v>22</v>
      </c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7"/>
      <c r="EK60" s="185" t="s">
        <v>68</v>
      </c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209"/>
    </row>
    <row r="61" spans="1:166" ht="66" customHeight="1" x14ac:dyDescent="0.2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7"/>
      <c r="AK61" s="199"/>
      <c r="AL61" s="196"/>
      <c r="AM61" s="196"/>
      <c r="AN61" s="196"/>
      <c r="AO61" s="196"/>
      <c r="AP61" s="197"/>
      <c r="AQ61" s="199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7"/>
      <c r="BC61" s="199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7"/>
      <c r="BU61" s="199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7"/>
      <c r="CH61" s="186" t="s">
        <v>69</v>
      </c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7"/>
      <c r="CX61" s="185" t="s">
        <v>25</v>
      </c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7"/>
      <c r="DK61" s="185" t="s">
        <v>26</v>
      </c>
      <c r="DL61" s="186"/>
      <c r="DM61" s="186"/>
      <c r="DN61" s="186"/>
      <c r="DO61" s="186"/>
      <c r="DP61" s="186"/>
      <c r="DQ61" s="186"/>
      <c r="DR61" s="186"/>
      <c r="DS61" s="186"/>
      <c r="DT61" s="186"/>
      <c r="DU61" s="186"/>
      <c r="DV61" s="186"/>
      <c r="DW61" s="187"/>
      <c r="DX61" s="185" t="s">
        <v>27</v>
      </c>
      <c r="DY61" s="186"/>
      <c r="DZ61" s="186"/>
      <c r="EA61" s="186"/>
      <c r="EB61" s="186"/>
      <c r="EC61" s="186"/>
      <c r="ED61" s="186"/>
      <c r="EE61" s="186"/>
      <c r="EF61" s="186"/>
      <c r="EG61" s="186"/>
      <c r="EH61" s="186"/>
      <c r="EI61" s="186"/>
      <c r="EJ61" s="187"/>
      <c r="EK61" s="199" t="s">
        <v>70</v>
      </c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7"/>
      <c r="EX61" s="185" t="s">
        <v>71</v>
      </c>
      <c r="EY61" s="186"/>
      <c r="EZ61" s="186"/>
      <c r="FA61" s="186"/>
      <c r="FB61" s="186"/>
      <c r="FC61" s="186"/>
      <c r="FD61" s="186"/>
      <c r="FE61" s="186"/>
      <c r="FF61" s="186"/>
      <c r="FG61" s="186"/>
      <c r="FH61" s="186"/>
      <c r="FI61" s="186"/>
      <c r="FJ61" s="209"/>
    </row>
    <row r="62" spans="1:166" ht="15" customHeight="1" thickBot="1" x14ac:dyDescent="0.3">
      <c r="A62" s="191">
        <v>1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2"/>
      <c r="AK62" s="188">
        <v>2</v>
      </c>
      <c r="AL62" s="189"/>
      <c r="AM62" s="189"/>
      <c r="AN62" s="189"/>
      <c r="AO62" s="189"/>
      <c r="AP62" s="190"/>
      <c r="AQ62" s="188">
        <v>3</v>
      </c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90"/>
      <c r="BC62" s="188">
        <v>4</v>
      </c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90"/>
      <c r="BU62" s="188">
        <v>5</v>
      </c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90"/>
      <c r="CH62" s="188">
        <v>6</v>
      </c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90"/>
      <c r="CX62" s="188">
        <v>7</v>
      </c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90"/>
      <c r="DK62" s="188">
        <v>8</v>
      </c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90"/>
      <c r="DX62" s="188">
        <v>9</v>
      </c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90"/>
      <c r="EK62" s="188">
        <v>10</v>
      </c>
      <c r="EL62" s="189"/>
      <c r="EM62" s="189"/>
      <c r="EN62" s="189"/>
      <c r="EO62" s="189"/>
      <c r="EP62" s="189"/>
      <c r="EQ62" s="189"/>
      <c r="ER62" s="189"/>
      <c r="ES62" s="189"/>
      <c r="ET62" s="189"/>
      <c r="EU62" s="189"/>
      <c r="EV62" s="189"/>
      <c r="EW62" s="189"/>
      <c r="EX62" s="173">
        <v>11</v>
      </c>
      <c r="EY62" s="174"/>
      <c r="EZ62" s="174"/>
      <c r="FA62" s="174"/>
      <c r="FB62" s="174"/>
      <c r="FC62" s="174"/>
      <c r="FD62" s="174"/>
      <c r="FE62" s="174"/>
      <c r="FF62" s="174"/>
      <c r="FG62" s="174"/>
      <c r="FH62" s="174"/>
      <c r="FI62" s="174"/>
      <c r="FJ62" s="175"/>
    </row>
    <row r="63" spans="1:166" ht="15" customHeight="1" x14ac:dyDescent="0.25">
      <c r="A63" s="208" t="s">
        <v>72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178" t="s">
        <v>73</v>
      </c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83">
        <f>BC64</f>
        <v>6126520.9199999981</v>
      </c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>
        <f>CH64</f>
        <v>6125462.9599999981</v>
      </c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>
        <f>CH64</f>
        <v>6125462.9599999981</v>
      </c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3"/>
      <c r="DX63" s="183">
        <f>DX64</f>
        <v>6125462.9599999981</v>
      </c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83">
        <v>1057.9599999999627</v>
      </c>
      <c r="EL63" s="183"/>
      <c r="EM63" s="183"/>
      <c r="EN63" s="183"/>
      <c r="EO63" s="183"/>
      <c r="EP63" s="183"/>
      <c r="EQ63" s="183"/>
      <c r="ER63" s="183"/>
      <c r="ES63" s="183"/>
      <c r="ET63" s="183"/>
      <c r="EU63" s="183"/>
      <c r="EV63" s="183"/>
      <c r="EW63" s="183"/>
      <c r="EX63" s="183">
        <v>1057.9599999999627</v>
      </c>
      <c r="EY63" s="183"/>
      <c r="EZ63" s="183"/>
      <c r="FA63" s="183"/>
      <c r="FB63" s="183"/>
      <c r="FC63" s="183"/>
      <c r="FD63" s="183"/>
      <c r="FE63" s="183"/>
      <c r="FF63" s="183"/>
      <c r="FG63" s="183"/>
      <c r="FH63" s="183"/>
      <c r="FI63" s="183"/>
      <c r="FJ63" s="184"/>
    </row>
    <row r="64" spans="1:166" ht="15" customHeight="1" x14ac:dyDescent="0.25">
      <c r="A64" s="146" t="s">
        <v>30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55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43">
        <f>SUM(BC65:BT190)</f>
        <v>6126520.9199999981</v>
      </c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>
        <v>6126520.9199999981</v>
      </c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>
        <f>SUM(CH65:CW190)</f>
        <v>6125462.9599999981</v>
      </c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>
        <v>6125462.9599999981</v>
      </c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>
        <f>SUM(EK65:EW190)</f>
        <v>1057.9599999999773</v>
      </c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>
        <v>1057.9599999999627</v>
      </c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4"/>
    </row>
    <row r="65" spans="1:166" ht="15" customHeight="1" x14ac:dyDescent="0.25">
      <c r="A65" s="206" t="s">
        <v>74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7"/>
      <c r="AK65" s="155"/>
      <c r="AL65" s="156"/>
      <c r="AM65" s="156"/>
      <c r="AN65" s="156"/>
      <c r="AO65" s="156"/>
      <c r="AP65" s="156"/>
      <c r="AQ65" s="156" t="s">
        <v>126</v>
      </c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43">
        <v>148463</v>
      </c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>
        <v>148463</v>
      </c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>
        <v>148463</v>
      </c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>
        <v>148463</v>
      </c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>
        <v>0</v>
      </c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>
        <v>0</v>
      </c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4"/>
    </row>
    <row r="66" spans="1:166" ht="15" customHeight="1" x14ac:dyDescent="0.25">
      <c r="A66" s="206" t="s">
        <v>74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7"/>
      <c r="AK66" s="155"/>
      <c r="AL66" s="156"/>
      <c r="AM66" s="156"/>
      <c r="AN66" s="156"/>
      <c r="AO66" s="156"/>
      <c r="AP66" s="156"/>
      <c r="AQ66" s="156" t="s">
        <v>282</v>
      </c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43">
        <v>31750</v>
      </c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>
        <v>31750</v>
      </c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>
        <v>31750</v>
      </c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>
        <v>31750</v>
      </c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3"/>
      <c r="EJ66" s="143"/>
      <c r="EK66" s="143">
        <v>0</v>
      </c>
      <c r="EL66" s="143"/>
      <c r="EM66" s="143"/>
      <c r="EN66" s="143"/>
      <c r="EO66" s="143"/>
      <c r="EP66" s="143"/>
      <c r="EQ66" s="143"/>
      <c r="ER66" s="143"/>
      <c r="ES66" s="143"/>
      <c r="ET66" s="143"/>
      <c r="EU66" s="143"/>
      <c r="EV66" s="143"/>
      <c r="EW66" s="143"/>
      <c r="EX66" s="143">
        <v>0</v>
      </c>
      <c r="EY66" s="143"/>
      <c r="EZ66" s="143"/>
      <c r="FA66" s="143"/>
      <c r="FB66" s="143"/>
      <c r="FC66" s="143"/>
      <c r="FD66" s="143"/>
      <c r="FE66" s="143"/>
      <c r="FF66" s="143"/>
      <c r="FG66" s="143"/>
      <c r="FH66" s="143"/>
      <c r="FI66" s="143"/>
      <c r="FJ66" s="144"/>
    </row>
    <row r="67" spans="1:166" ht="25.5" customHeight="1" x14ac:dyDescent="0.25">
      <c r="A67" s="206" t="s">
        <v>74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7"/>
      <c r="AK67" s="155"/>
      <c r="AL67" s="156"/>
      <c r="AM67" s="156"/>
      <c r="AN67" s="156"/>
      <c r="AO67" s="156"/>
      <c r="AP67" s="156"/>
      <c r="AQ67" s="156" t="s">
        <v>127</v>
      </c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43">
        <v>334565.99</v>
      </c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>
        <v>334565.99</v>
      </c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>
        <v>334565.99</v>
      </c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>
        <v>334565.99</v>
      </c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>
        <v>0</v>
      </c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>
        <v>0</v>
      </c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4"/>
    </row>
    <row r="68" spans="1:166" ht="15" customHeight="1" x14ac:dyDescent="0.25">
      <c r="A68" s="206" t="s">
        <v>74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7"/>
      <c r="AK68" s="155"/>
      <c r="AL68" s="156"/>
      <c r="AM68" s="156"/>
      <c r="AN68" s="156"/>
      <c r="AO68" s="156"/>
      <c r="AP68" s="156"/>
      <c r="AQ68" s="156" t="s">
        <v>277</v>
      </c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43">
        <v>155.4</v>
      </c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>
        <v>155.4</v>
      </c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>
        <v>155.4</v>
      </c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>
        <v>155.4</v>
      </c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>
        <v>0</v>
      </c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>
        <v>0</v>
      </c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4"/>
    </row>
    <row r="69" spans="1:166" ht="15" customHeight="1" x14ac:dyDescent="0.25">
      <c r="A69" s="206" t="s">
        <v>76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7"/>
      <c r="AK69" s="155"/>
      <c r="AL69" s="156"/>
      <c r="AM69" s="156"/>
      <c r="AN69" s="156"/>
      <c r="AO69" s="156"/>
      <c r="AP69" s="156"/>
      <c r="AQ69" s="156" t="s">
        <v>128</v>
      </c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43">
        <v>44835</v>
      </c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>
        <v>44835</v>
      </c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>
        <v>44835</v>
      </c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>
        <v>44835</v>
      </c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>
        <v>0</v>
      </c>
      <c r="EL69" s="143"/>
      <c r="EM69" s="143"/>
      <c r="EN69" s="143"/>
      <c r="EO69" s="143"/>
      <c r="EP69" s="143"/>
      <c r="EQ69" s="143"/>
      <c r="ER69" s="143"/>
      <c r="ES69" s="143"/>
      <c r="ET69" s="143"/>
      <c r="EU69" s="143"/>
      <c r="EV69" s="143"/>
      <c r="EW69" s="143"/>
      <c r="EX69" s="143">
        <v>0</v>
      </c>
      <c r="EY69" s="143"/>
      <c r="EZ69" s="143"/>
      <c r="FA69" s="143"/>
      <c r="FB69" s="143"/>
      <c r="FC69" s="143"/>
      <c r="FD69" s="143"/>
      <c r="FE69" s="143"/>
      <c r="FF69" s="143"/>
      <c r="FG69" s="143"/>
      <c r="FH69" s="143"/>
      <c r="FI69" s="143"/>
      <c r="FJ69" s="144"/>
    </row>
    <row r="70" spans="1:166" ht="15" customHeight="1" x14ac:dyDescent="0.25">
      <c r="A70" s="206" t="s">
        <v>76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7"/>
      <c r="AK70" s="155"/>
      <c r="AL70" s="156"/>
      <c r="AM70" s="156"/>
      <c r="AN70" s="156"/>
      <c r="AO70" s="156"/>
      <c r="AP70" s="156"/>
      <c r="AQ70" s="156" t="s">
        <v>283</v>
      </c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43">
        <v>9589</v>
      </c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>
        <v>9589</v>
      </c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>
        <v>9589</v>
      </c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>
        <v>9589</v>
      </c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>
        <v>0</v>
      </c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>
        <v>0</v>
      </c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4"/>
    </row>
    <row r="71" spans="1:166" ht="15" customHeight="1" x14ac:dyDescent="0.25">
      <c r="A71" s="206" t="s">
        <v>76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7"/>
      <c r="AK71" s="155"/>
      <c r="AL71" s="156"/>
      <c r="AM71" s="156"/>
      <c r="AN71" s="156"/>
      <c r="AO71" s="156"/>
      <c r="AP71" s="156"/>
      <c r="AQ71" s="156" t="s">
        <v>129</v>
      </c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43">
        <v>99834.01</v>
      </c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>
        <v>99834.01</v>
      </c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>
        <v>99834.01</v>
      </c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>
        <v>99834.01</v>
      </c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>
        <v>0</v>
      </c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>
        <v>0</v>
      </c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4"/>
    </row>
    <row r="72" spans="1:166" ht="15" customHeight="1" x14ac:dyDescent="0.25">
      <c r="A72" s="206" t="s">
        <v>74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7"/>
      <c r="AK72" s="155"/>
      <c r="AL72" s="156"/>
      <c r="AM72" s="156"/>
      <c r="AN72" s="156"/>
      <c r="AO72" s="156"/>
      <c r="AP72" s="156"/>
      <c r="AQ72" s="156" t="s">
        <v>130</v>
      </c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43">
        <v>260019</v>
      </c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>
        <v>260019</v>
      </c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>
        <v>260018.23</v>
      </c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>
        <v>260018.23</v>
      </c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>
        <v>0.76999999998952262</v>
      </c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>
        <v>0.76999999998952262</v>
      </c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4"/>
    </row>
    <row r="73" spans="1:166" ht="15" customHeight="1" x14ac:dyDescent="0.25">
      <c r="A73" s="206" t="s">
        <v>76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7"/>
      <c r="AK73" s="155"/>
      <c r="AL73" s="156"/>
      <c r="AM73" s="156"/>
      <c r="AN73" s="156"/>
      <c r="AO73" s="156"/>
      <c r="AP73" s="156"/>
      <c r="AQ73" s="156" t="s">
        <v>131</v>
      </c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43">
        <v>77318</v>
      </c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>
        <v>77318</v>
      </c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>
        <v>77317.509999999995</v>
      </c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>
        <v>77317.509999999995</v>
      </c>
      <c r="DY73" s="143"/>
      <c r="DZ73" s="143"/>
      <c r="EA73" s="143"/>
      <c r="EB73" s="143"/>
      <c r="EC73" s="143"/>
      <c r="ED73" s="143"/>
      <c r="EE73" s="143"/>
      <c r="EF73" s="143"/>
      <c r="EG73" s="143"/>
      <c r="EH73" s="143"/>
      <c r="EI73" s="143"/>
      <c r="EJ73" s="143"/>
      <c r="EK73" s="143">
        <v>0.49000000000523869</v>
      </c>
      <c r="EL73" s="143"/>
      <c r="EM73" s="143"/>
      <c r="EN73" s="143"/>
      <c r="EO73" s="143"/>
      <c r="EP73" s="143"/>
      <c r="EQ73" s="143"/>
      <c r="ER73" s="143"/>
      <c r="ES73" s="143"/>
      <c r="ET73" s="143"/>
      <c r="EU73" s="143"/>
      <c r="EV73" s="143"/>
      <c r="EW73" s="143"/>
      <c r="EX73" s="143">
        <v>0.49000000000523869</v>
      </c>
      <c r="EY73" s="143"/>
      <c r="EZ73" s="143"/>
      <c r="FA73" s="143"/>
      <c r="FB73" s="143"/>
      <c r="FC73" s="143"/>
      <c r="FD73" s="143"/>
      <c r="FE73" s="143"/>
      <c r="FF73" s="143"/>
      <c r="FG73" s="143"/>
      <c r="FH73" s="143"/>
      <c r="FI73" s="143"/>
      <c r="FJ73" s="144"/>
    </row>
    <row r="74" spans="1:166" ht="28.5" customHeight="1" x14ac:dyDescent="0.25">
      <c r="A74" s="206" t="s">
        <v>132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7"/>
      <c r="AK74" s="155"/>
      <c r="AL74" s="156"/>
      <c r="AM74" s="156"/>
      <c r="AN74" s="156"/>
      <c r="AO74" s="156"/>
      <c r="AP74" s="156"/>
      <c r="AQ74" s="156" t="s">
        <v>133</v>
      </c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43">
        <v>8000</v>
      </c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>
        <v>8000</v>
      </c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>
        <v>0</v>
      </c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>
        <v>8000</v>
      </c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>
        <v>8000</v>
      </c>
      <c r="EY74" s="143"/>
      <c r="EZ74" s="143"/>
      <c r="FA74" s="143"/>
      <c r="FB74" s="143"/>
      <c r="FC74" s="143"/>
      <c r="FD74" s="143"/>
      <c r="FE74" s="143"/>
      <c r="FF74" s="143"/>
      <c r="FG74" s="143"/>
      <c r="FH74" s="143"/>
      <c r="FI74" s="143"/>
      <c r="FJ74" s="144"/>
    </row>
    <row r="75" spans="1:166" ht="27" customHeight="1" x14ac:dyDescent="0.25">
      <c r="A75" s="206" t="s">
        <v>132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7"/>
      <c r="AK75" s="155"/>
      <c r="AL75" s="156"/>
      <c r="AM75" s="156"/>
      <c r="AN75" s="156"/>
      <c r="AO75" s="156"/>
      <c r="AP75" s="156"/>
      <c r="AQ75" s="156" t="s">
        <v>134</v>
      </c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>
        <v>8000</v>
      </c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43"/>
      <c r="DW75" s="143"/>
      <c r="DX75" s="143">
        <v>8000</v>
      </c>
      <c r="DY75" s="143"/>
      <c r="DZ75" s="143"/>
      <c r="EA75" s="143"/>
      <c r="EB75" s="143"/>
      <c r="EC75" s="143"/>
      <c r="ED75" s="143"/>
      <c r="EE75" s="143"/>
      <c r="EF75" s="143"/>
      <c r="EG75" s="143"/>
      <c r="EH75" s="143"/>
      <c r="EI75" s="143"/>
      <c r="EJ75" s="143"/>
      <c r="EK75" s="143">
        <v>-8000</v>
      </c>
      <c r="EL75" s="143"/>
      <c r="EM75" s="143"/>
      <c r="EN75" s="143"/>
      <c r="EO75" s="143"/>
      <c r="EP75" s="143"/>
      <c r="EQ75" s="143"/>
      <c r="ER75" s="143"/>
      <c r="ES75" s="143"/>
      <c r="ET75" s="143"/>
      <c r="EU75" s="143"/>
      <c r="EV75" s="143"/>
      <c r="EW75" s="143"/>
      <c r="EX75" s="143">
        <v>-8000</v>
      </c>
      <c r="EY75" s="143"/>
      <c r="EZ75" s="143"/>
      <c r="FA75" s="143"/>
      <c r="FB75" s="143"/>
      <c r="FC75" s="143"/>
      <c r="FD75" s="143"/>
      <c r="FE75" s="143"/>
      <c r="FF75" s="143"/>
      <c r="FG75" s="143"/>
      <c r="FH75" s="143"/>
      <c r="FI75" s="143"/>
      <c r="FJ75" s="144"/>
    </row>
    <row r="76" spans="1:166" ht="27.75" customHeight="1" x14ac:dyDescent="0.25">
      <c r="A76" s="206" t="s">
        <v>132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7"/>
      <c r="AK76" s="155"/>
      <c r="AL76" s="156"/>
      <c r="AM76" s="156"/>
      <c r="AN76" s="156"/>
      <c r="AO76" s="156"/>
      <c r="AP76" s="156"/>
      <c r="AQ76" s="156" t="s">
        <v>135</v>
      </c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43">
        <v>702.1</v>
      </c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>
        <v>702.1</v>
      </c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>
        <v>0</v>
      </c>
      <c r="DY76" s="143"/>
      <c r="DZ76" s="143"/>
      <c r="EA76" s="143"/>
      <c r="EB76" s="143"/>
      <c r="EC76" s="143"/>
      <c r="ED76" s="143"/>
      <c r="EE76" s="143"/>
      <c r="EF76" s="143"/>
      <c r="EG76" s="143"/>
      <c r="EH76" s="143"/>
      <c r="EI76" s="143"/>
      <c r="EJ76" s="143"/>
      <c r="EK76" s="143">
        <v>702.1</v>
      </c>
      <c r="EL76" s="143"/>
      <c r="EM76" s="143"/>
      <c r="EN76" s="143"/>
      <c r="EO76" s="143"/>
      <c r="EP76" s="143"/>
      <c r="EQ76" s="143"/>
      <c r="ER76" s="143"/>
      <c r="ES76" s="143"/>
      <c r="ET76" s="143"/>
      <c r="EU76" s="143"/>
      <c r="EV76" s="143"/>
      <c r="EW76" s="143"/>
      <c r="EX76" s="143">
        <v>702.1</v>
      </c>
      <c r="EY76" s="143"/>
      <c r="EZ76" s="143"/>
      <c r="FA76" s="143"/>
      <c r="FB76" s="143"/>
      <c r="FC76" s="143"/>
      <c r="FD76" s="143"/>
      <c r="FE76" s="143"/>
      <c r="FF76" s="143"/>
      <c r="FG76" s="143"/>
      <c r="FH76" s="143"/>
      <c r="FI76" s="143"/>
      <c r="FJ76" s="144"/>
    </row>
    <row r="77" spans="1:166" ht="28.5" customHeight="1" x14ac:dyDescent="0.25">
      <c r="A77" s="206" t="s">
        <v>132</v>
      </c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7"/>
      <c r="AK77" s="155"/>
      <c r="AL77" s="156"/>
      <c r="AM77" s="156"/>
      <c r="AN77" s="156"/>
      <c r="AO77" s="156"/>
      <c r="AP77" s="156"/>
      <c r="AQ77" s="156" t="s">
        <v>136</v>
      </c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>
        <v>702.1</v>
      </c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>
        <v>702.1</v>
      </c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>
        <v>-702.1</v>
      </c>
      <c r="EL77" s="143"/>
      <c r="EM77" s="143"/>
      <c r="EN77" s="143"/>
      <c r="EO77" s="143"/>
      <c r="EP77" s="143"/>
      <c r="EQ77" s="143"/>
      <c r="ER77" s="143"/>
      <c r="ES77" s="143"/>
      <c r="ET77" s="143"/>
      <c r="EU77" s="143"/>
      <c r="EV77" s="143"/>
      <c r="EW77" s="143"/>
      <c r="EX77" s="143">
        <v>-702.1</v>
      </c>
      <c r="EY77" s="143"/>
      <c r="EZ77" s="143"/>
      <c r="FA77" s="143"/>
      <c r="FB77" s="143"/>
      <c r="FC77" s="143"/>
      <c r="FD77" s="143"/>
      <c r="FE77" s="143"/>
      <c r="FF77" s="143"/>
      <c r="FG77" s="143"/>
      <c r="FH77" s="143"/>
      <c r="FI77" s="143"/>
      <c r="FJ77" s="144"/>
    </row>
    <row r="78" spans="1:166" ht="27.75" customHeight="1" x14ac:dyDescent="0.25">
      <c r="A78" s="206" t="s">
        <v>137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7"/>
      <c r="AK78" s="155"/>
      <c r="AL78" s="156"/>
      <c r="AM78" s="156"/>
      <c r="AN78" s="156"/>
      <c r="AO78" s="156"/>
      <c r="AP78" s="156"/>
      <c r="AQ78" s="156" t="s">
        <v>138</v>
      </c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43">
        <v>13400</v>
      </c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>
        <v>13400</v>
      </c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>
        <v>13400</v>
      </c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>
        <v>13400</v>
      </c>
      <c r="DY78" s="143"/>
      <c r="DZ78" s="143"/>
      <c r="EA78" s="143"/>
      <c r="EB78" s="143"/>
      <c r="EC78" s="143"/>
      <c r="ED78" s="143"/>
      <c r="EE78" s="143"/>
      <c r="EF78" s="143"/>
      <c r="EG78" s="143"/>
      <c r="EH78" s="143"/>
      <c r="EI78" s="143"/>
      <c r="EJ78" s="143"/>
      <c r="EK78" s="143">
        <v>0</v>
      </c>
      <c r="EL78" s="143"/>
      <c r="EM78" s="143"/>
      <c r="EN78" s="143"/>
      <c r="EO78" s="143"/>
      <c r="EP78" s="143"/>
      <c r="EQ78" s="143"/>
      <c r="ER78" s="143"/>
      <c r="ES78" s="143"/>
      <c r="ET78" s="143"/>
      <c r="EU78" s="143"/>
      <c r="EV78" s="143"/>
      <c r="EW78" s="143"/>
      <c r="EX78" s="143">
        <v>0</v>
      </c>
      <c r="EY78" s="143"/>
      <c r="EZ78" s="143"/>
      <c r="FA78" s="143"/>
      <c r="FB78" s="143"/>
      <c r="FC78" s="143"/>
      <c r="FD78" s="143"/>
      <c r="FE78" s="143"/>
      <c r="FF78" s="143"/>
      <c r="FG78" s="143"/>
      <c r="FH78" s="143"/>
      <c r="FI78" s="143"/>
      <c r="FJ78" s="144"/>
    </row>
    <row r="79" spans="1:166" ht="21" customHeight="1" x14ac:dyDescent="0.25">
      <c r="A79" s="206" t="s">
        <v>137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7"/>
      <c r="AK79" s="155"/>
      <c r="AL79" s="156"/>
      <c r="AM79" s="156"/>
      <c r="AN79" s="156"/>
      <c r="AO79" s="156"/>
      <c r="AP79" s="156"/>
      <c r="AQ79" s="156" t="s">
        <v>139</v>
      </c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43">
        <v>58034.559999999998</v>
      </c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>
        <v>58034.559999999998</v>
      </c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>
        <v>58034.559999999998</v>
      </c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>
        <v>58034.559999999998</v>
      </c>
      <c r="DY79" s="143"/>
      <c r="DZ79" s="143"/>
      <c r="EA79" s="143"/>
      <c r="EB79" s="143"/>
      <c r="EC79" s="143"/>
      <c r="ED79" s="143"/>
      <c r="EE79" s="143"/>
      <c r="EF79" s="143"/>
      <c r="EG79" s="143"/>
      <c r="EH79" s="143"/>
      <c r="EI79" s="143"/>
      <c r="EJ79" s="143"/>
      <c r="EK79" s="143">
        <v>0</v>
      </c>
      <c r="EL79" s="143"/>
      <c r="EM79" s="143"/>
      <c r="EN79" s="143"/>
      <c r="EO79" s="143"/>
      <c r="EP79" s="143"/>
      <c r="EQ79" s="143"/>
      <c r="ER79" s="143"/>
      <c r="ES79" s="143"/>
      <c r="ET79" s="143"/>
      <c r="EU79" s="143"/>
      <c r="EV79" s="143"/>
      <c r="EW79" s="143"/>
      <c r="EX79" s="143">
        <v>0</v>
      </c>
      <c r="EY79" s="143"/>
      <c r="EZ79" s="143"/>
      <c r="FA79" s="143"/>
      <c r="FB79" s="143"/>
      <c r="FC79" s="143"/>
      <c r="FD79" s="143"/>
      <c r="FE79" s="143"/>
      <c r="FF79" s="143"/>
      <c r="FG79" s="143"/>
      <c r="FH79" s="143"/>
      <c r="FI79" s="143"/>
      <c r="FJ79" s="144"/>
    </row>
    <row r="80" spans="1:166" ht="15" customHeight="1" x14ac:dyDescent="0.25">
      <c r="A80" s="206" t="s">
        <v>78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7"/>
      <c r="AK80" s="155"/>
      <c r="AL80" s="156"/>
      <c r="AM80" s="156"/>
      <c r="AN80" s="156"/>
      <c r="AO80" s="156"/>
      <c r="AP80" s="156"/>
      <c r="AQ80" s="156" t="s">
        <v>256</v>
      </c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43">
        <v>2653</v>
      </c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>
        <v>2653</v>
      </c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>
        <v>0</v>
      </c>
      <c r="DY80" s="143"/>
      <c r="DZ80" s="143"/>
      <c r="EA80" s="143"/>
      <c r="EB80" s="143"/>
      <c r="EC80" s="143"/>
      <c r="ED80" s="143"/>
      <c r="EE80" s="143"/>
      <c r="EF80" s="143"/>
      <c r="EG80" s="143"/>
      <c r="EH80" s="143"/>
      <c r="EI80" s="143"/>
      <c r="EJ80" s="143"/>
      <c r="EK80" s="143">
        <v>2653</v>
      </c>
      <c r="EL80" s="143"/>
      <c r="EM80" s="143"/>
      <c r="EN80" s="143"/>
      <c r="EO80" s="143"/>
      <c r="EP80" s="143"/>
      <c r="EQ80" s="143"/>
      <c r="ER80" s="143"/>
      <c r="ES80" s="143"/>
      <c r="ET80" s="143"/>
      <c r="EU80" s="143"/>
      <c r="EV80" s="143"/>
      <c r="EW80" s="143"/>
      <c r="EX80" s="143">
        <v>2653</v>
      </c>
      <c r="EY80" s="143"/>
      <c r="EZ80" s="143"/>
      <c r="FA80" s="143"/>
      <c r="FB80" s="143"/>
      <c r="FC80" s="143"/>
      <c r="FD80" s="143"/>
      <c r="FE80" s="143"/>
      <c r="FF80" s="143"/>
      <c r="FG80" s="143"/>
      <c r="FH80" s="143"/>
      <c r="FI80" s="143"/>
      <c r="FJ80" s="144"/>
    </row>
    <row r="81" spans="1:166" ht="15" customHeight="1" x14ac:dyDescent="0.25">
      <c r="A81" s="206" t="s">
        <v>78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7"/>
      <c r="AK81" s="155"/>
      <c r="AL81" s="156"/>
      <c r="AM81" s="156"/>
      <c r="AN81" s="156"/>
      <c r="AO81" s="156"/>
      <c r="AP81" s="156"/>
      <c r="AQ81" s="156" t="s">
        <v>257</v>
      </c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>
        <v>2652.45</v>
      </c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3"/>
      <c r="DX81" s="143">
        <v>2652.45</v>
      </c>
      <c r="DY81" s="143"/>
      <c r="DZ81" s="143"/>
      <c r="EA81" s="143"/>
      <c r="EB81" s="143"/>
      <c r="EC81" s="143"/>
      <c r="ED81" s="143"/>
      <c r="EE81" s="143"/>
      <c r="EF81" s="143"/>
      <c r="EG81" s="143"/>
      <c r="EH81" s="143"/>
      <c r="EI81" s="143"/>
      <c r="EJ81" s="143"/>
      <c r="EK81" s="143">
        <v>-2652.45</v>
      </c>
      <c r="EL81" s="143"/>
      <c r="EM81" s="143"/>
      <c r="EN81" s="143"/>
      <c r="EO81" s="143"/>
      <c r="EP81" s="143"/>
      <c r="EQ81" s="143"/>
      <c r="ER81" s="143"/>
      <c r="ES81" s="143"/>
      <c r="ET81" s="143"/>
      <c r="EU81" s="143"/>
      <c r="EV81" s="143"/>
      <c r="EW81" s="143"/>
      <c r="EX81" s="143">
        <v>-2652.45</v>
      </c>
      <c r="EY81" s="143"/>
      <c r="EZ81" s="143"/>
      <c r="FA81" s="143"/>
      <c r="FB81" s="143"/>
      <c r="FC81" s="143"/>
      <c r="FD81" s="143"/>
      <c r="FE81" s="143"/>
      <c r="FF81" s="143"/>
      <c r="FG81" s="143"/>
      <c r="FH81" s="143"/>
      <c r="FI81" s="143"/>
      <c r="FJ81" s="144"/>
    </row>
    <row r="82" spans="1:166" ht="15" customHeight="1" x14ac:dyDescent="0.25">
      <c r="A82" s="206" t="s">
        <v>78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7"/>
      <c r="AK82" s="155"/>
      <c r="AL82" s="156"/>
      <c r="AM82" s="156"/>
      <c r="AN82" s="156"/>
      <c r="AO82" s="156"/>
      <c r="AP82" s="156"/>
      <c r="AQ82" s="156" t="s">
        <v>258</v>
      </c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43">
        <v>7500</v>
      </c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>
        <v>7500</v>
      </c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>
        <v>0</v>
      </c>
      <c r="DY82" s="143"/>
      <c r="DZ82" s="143"/>
      <c r="EA82" s="143"/>
      <c r="EB82" s="143"/>
      <c r="EC82" s="143"/>
      <c r="ED82" s="143"/>
      <c r="EE82" s="143"/>
      <c r="EF82" s="143"/>
      <c r="EG82" s="143"/>
      <c r="EH82" s="143"/>
      <c r="EI82" s="143"/>
      <c r="EJ82" s="143"/>
      <c r="EK82" s="143">
        <v>7500</v>
      </c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>
        <v>7500</v>
      </c>
      <c r="EY82" s="143"/>
      <c r="EZ82" s="143"/>
      <c r="FA82" s="143"/>
      <c r="FB82" s="143"/>
      <c r="FC82" s="143"/>
      <c r="FD82" s="143"/>
      <c r="FE82" s="143"/>
      <c r="FF82" s="143"/>
      <c r="FG82" s="143"/>
      <c r="FH82" s="143"/>
      <c r="FI82" s="143"/>
      <c r="FJ82" s="144"/>
    </row>
    <row r="83" spans="1:166" ht="27.75" customHeight="1" x14ac:dyDescent="0.25">
      <c r="A83" s="206" t="s">
        <v>78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7"/>
      <c r="AK83" s="155"/>
      <c r="AL83" s="156"/>
      <c r="AM83" s="156"/>
      <c r="AN83" s="156"/>
      <c r="AO83" s="156"/>
      <c r="AP83" s="156"/>
      <c r="AQ83" s="156" t="s">
        <v>259</v>
      </c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43">
        <v>5100</v>
      </c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>
        <v>5100</v>
      </c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>
        <v>5100</v>
      </c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>
        <v>5100</v>
      </c>
      <c r="DY83" s="143"/>
      <c r="DZ83" s="143"/>
      <c r="EA83" s="143"/>
      <c r="EB83" s="143"/>
      <c r="EC83" s="143"/>
      <c r="ED83" s="143"/>
      <c r="EE83" s="143"/>
      <c r="EF83" s="143"/>
      <c r="EG83" s="143"/>
      <c r="EH83" s="143"/>
      <c r="EI83" s="143"/>
      <c r="EJ83" s="143"/>
      <c r="EK83" s="143">
        <v>0</v>
      </c>
      <c r="EL83" s="143"/>
      <c r="EM83" s="143"/>
      <c r="EN83" s="143"/>
      <c r="EO83" s="143"/>
      <c r="EP83" s="143"/>
      <c r="EQ83" s="143"/>
      <c r="ER83" s="143"/>
      <c r="ES83" s="143"/>
      <c r="ET83" s="143"/>
      <c r="EU83" s="143"/>
      <c r="EV83" s="143"/>
      <c r="EW83" s="143"/>
      <c r="EX83" s="143">
        <v>0</v>
      </c>
      <c r="EY83" s="143"/>
      <c r="EZ83" s="143"/>
      <c r="FA83" s="143"/>
      <c r="FB83" s="143"/>
      <c r="FC83" s="143"/>
      <c r="FD83" s="143"/>
      <c r="FE83" s="143"/>
      <c r="FF83" s="143"/>
      <c r="FG83" s="143"/>
      <c r="FH83" s="143"/>
      <c r="FI83" s="143"/>
      <c r="FJ83" s="144"/>
    </row>
    <row r="84" spans="1:166" ht="25.5" customHeight="1" x14ac:dyDescent="0.25">
      <c r="A84" s="206" t="s">
        <v>78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7"/>
      <c r="AK84" s="155"/>
      <c r="AL84" s="156"/>
      <c r="AM84" s="156"/>
      <c r="AN84" s="156"/>
      <c r="AO84" s="156"/>
      <c r="AP84" s="156"/>
      <c r="AQ84" s="156" t="s">
        <v>185</v>
      </c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43">
        <v>3217.1</v>
      </c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>
        <v>3217.1</v>
      </c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>
        <v>0</v>
      </c>
      <c r="DY84" s="143"/>
      <c r="DZ84" s="143"/>
      <c r="EA84" s="143"/>
      <c r="EB84" s="143"/>
      <c r="EC84" s="143"/>
      <c r="ED84" s="143"/>
      <c r="EE84" s="143"/>
      <c r="EF84" s="143"/>
      <c r="EG84" s="143"/>
      <c r="EH84" s="143"/>
      <c r="EI84" s="143"/>
      <c r="EJ84" s="143"/>
      <c r="EK84" s="143">
        <v>3217.1</v>
      </c>
      <c r="EL84" s="143"/>
      <c r="EM84" s="143"/>
      <c r="EN84" s="143"/>
      <c r="EO84" s="143"/>
      <c r="EP84" s="143"/>
      <c r="EQ84" s="143"/>
      <c r="ER84" s="143"/>
      <c r="ES84" s="143"/>
      <c r="ET84" s="143"/>
      <c r="EU84" s="143"/>
      <c r="EV84" s="143"/>
      <c r="EW84" s="143"/>
      <c r="EX84" s="143">
        <v>3217.1</v>
      </c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4"/>
    </row>
    <row r="85" spans="1:166" ht="15" customHeight="1" x14ac:dyDescent="0.25">
      <c r="A85" s="206" t="s">
        <v>78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7"/>
      <c r="AK85" s="155"/>
      <c r="AL85" s="156"/>
      <c r="AM85" s="156"/>
      <c r="AN85" s="156"/>
      <c r="AO85" s="156"/>
      <c r="AP85" s="156"/>
      <c r="AQ85" s="156" t="s">
        <v>268</v>
      </c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>
        <v>7500</v>
      </c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  <c r="DW85" s="143"/>
      <c r="DX85" s="143">
        <v>7500</v>
      </c>
      <c r="DY85" s="143"/>
      <c r="DZ85" s="143"/>
      <c r="EA85" s="143"/>
      <c r="EB85" s="143"/>
      <c r="EC85" s="143"/>
      <c r="ED85" s="143"/>
      <c r="EE85" s="143"/>
      <c r="EF85" s="143"/>
      <c r="EG85" s="143"/>
      <c r="EH85" s="143"/>
      <c r="EI85" s="143"/>
      <c r="EJ85" s="143"/>
      <c r="EK85" s="143">
        <v>-7500</v>
      </c>
      <c r="EL85" s="143"/>
      <c r="EM85" s="143"/>
      <c r="EN85" s="143"/>
      <c r="EO85" s="143"/>
      <c r="EP85" s="143"/>
      <c r="EQ85" s="143"/>
      <c r="ER85" s="143"/>
      <c r="ES85" s="143"/>
      <c r="ET85" s="143"/>
      <c r="EU85" s="143"/>
      <c r="EV85" s="143"/>
      <c r="EW85" s="143"/>
      <c r="EX85" s="143">
        <v>-7500</v>
      </c>
      <c r="EY85" s="143"/>
      <c r="EZ85" s="143"/>
      <c r="FA85" s="143"/>
      <c r="FB85" s="143"/>
      <c r="FC85" s="143"/>
      <c r="FD85" s="143"/>
      <c r="FE85" s="143"/>
      <c r="FF85" s="143"/>
      <c r="FG85" s="143"/>
      <c r="FH85" s="143"/>
      <c r="FI85" s="143"/>
      <c r="FJ85" s="144"/>
    </row>
    <row r="86" spans="1:166" ht="15" customHeight="1" x14ac:dyDescent="0.25">
      <c r="A86" s="206" t="s">
        <v>78</v>
      </c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7"/>
      <c r="AK86" s="155"/>
      <c r="AL86" s="156"/>
      <c r="AM86" s="156"/>
      <c r="AN86" s="156"/>
      <c r="AO86" s="156"/>
      <c r="AP86" s="156"/>
      <c r="AQ86" s="156" t="s">
        <v>140</v>
      </c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43">
        <v>400</v>
      </c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>
        <v>400</v>
      </c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>
        <v>0</v>
      </c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>
        <v>400</v>
      </c>
      <c r="EL86" s="143"/>
      <c r="EM86" s="143"/>
      <c r="EN86" s="143"/>
      <c r="EO86" s="143"/>
      <c r="EP86" s="143"/>
      <c r="EQ86" s="143"/>
      <c r="ER86" s="143"/>
      <c r="ES86" s="143"/>
      <c r="ET86" s="143"/>
      <c r="EU86" s="143"/>
      <c r="EV86" s="143"/>
      <c r="EW86" s="143"/>
      <c r="EX86" s="143">
        <v>400</v>
      </c>
      <c r="EY86" s="143"/>
      <c r="EZ86" s="143"/>
      <c r="FA86" s="143"/>
      <c r="FB86" s="143"/>
      <c r="FC86" s="143"/>
      <c r="FD86" s="143"/>
      <c r="FE86" s="143"/>
      <c r="FF86" s="143"/>
      <c r="FG86" s="143"/>
      <c r="FH86" s="143"/>
      <c r="FI86" s="143"/>
      <c r="FJ86" s="144"/>
    </row>
    <row r="87" spans="1:166" ht="15" customHeight="1" x14ac:dyDescent="0.25">
      <c r="A87" s="206" t="s">
        <v>78</v>
      </c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7"/>
      <c r="AK87" s="155"/>
      <c r="AL87" s="156"/>
      <c r="AM87" s="156"/>
      <c r="AN87" s="156"/>
      <c r="AO87" s="156"/>
      <c r="AP87" s="156"/>
      <c r="AQ87" s="156" t="s">
        <v>141</v>
      </c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43">
        <v>4336.4799999999996</v>
      </c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>
        <v>4336.4799999999996</v>
      </c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>
        <v>3463.96</v>
      </c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3"/>
      <c r="DX87" s="143">
        <v>3463.96</v>
      </c>
      <c r="DY87" s="143"/>
      <c r="DZ87" s="143"/>
      <c r="EA87" s="143"/>
      <c r="EB87" s="143"/>
      <c r="EC87" s="143"/>
      <c r="ED87" s="143"/>
      <c r="EE87" s="143"/>
      <c r="EF87" s="143"/>
      <c r="EG87" s="143"/>
      <c r="EH87" s="143"/>
      <c r="EI87" s="143"/>
      <c r="EJ87" s="143"/>
      <c r="EK87" s="143">
        <v>872.51999999999953</v>
      </c>
      <c r="EL87" s="143"/>
      <c r="EM87" s="143"/>
      <c r="EN87" s="143"/>
      <c r="EO87" s="143"/>
      <c r="EP87" s="143"/>
      <c r="EQ87" s="143"/>
      <c r="ER87" s="143"/>
      <c r="ES87" s="143"/>
      <c r="ET87" s="143"/>
      <c r="EU87" s="143"/>
      <c r="EV87" s="143"/>
      <c r="EW87" s="143"/>
      <c r="EX87" s="143">
        <v>872.51999999999953</v>
      </c>
      <c r="EY87" s="143"/>
      <c r="EZ87" s="143"/>
      <c r="FA87" s="143"/>
      <c r="FB87" s="143"/>
      <c r="FC87" s="143"/>
      <c r="FD87" s="143"/>
      <c r="FE87" s="143"/>
      <c r="FF87" s="143"/>
      <c r="FG87" s="143"/>
      <c r="FH87" s="143"/>
      <c r="FI87" s="143"/>
      <c r="FJ87" s="144"/>
    </row>
    <row r="88" spans="1:166" ht="15" customHeight="1" x14ac:dyDescent="0.25">
      <c r="A88" s="206" t="s">
        <v>78</v>
      </c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7"/>
      <c r="AK88" s="155"/>
      <c r="AL88" s="156"/>
      <c r="AM88" s="156"/>
      <c r="AN88" s="156"/>
      <c r="AO88" s="156"/>
      <c r="AP88" s="156"/>
      <c r="AQ88" s="156" t="s">
        <v>260</v>
      </c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>
        <v>400</v>
      </c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>
        <v>400</v>
      </c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>
        <v>-400</v>
      </c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>
        <v>-400</v>
      </c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4"/>
    </row>
    <row r="89" spans="1:166" ht="15" customHeight="1" x14ac:dyDescent="0.25">
      <c r="A89" s="206" t="s">
        <v>78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7"/>
      <c r="AK89" s="155"/>
      <c r="AL89" s="156"/>
      <c r="AM89" s="156"/>
      <c r="AN89" s="156"/>
      <c r="AO89" s="156"/>
      <c r="AP89" s="156"/>
      <c r="AQ89" s="156" t="s">
        <v>254</v>
      </c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>
        <v>10400</v>
      </c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>
        <v>10400</v>
      </c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>
        <v>-10400</v>
      </c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>
        <v>-10400</v>
      </c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4"/>
    </row>
    <row r="90" spans="1:166" ht="21" customHeight="1" x14ac:dyDescent="0.25">
      <c r="A90" s="206" t="s">
        <v>78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7"/>
      <c r="AK90" s="155"/>
      <c r="AL90" s="156"/>
      <c r="AM90" s="156"/>
      <c r="AN90" s="156"/>
      <c r="AO90" s="156"/>
      <c r="AP90" s="156"/>
      <c r="AQ90" s="156" t="s">
        <v>186</v>
      </c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>
        <v>3217.1</v>
      </c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>
        <v>3217.1</v>
      </c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>
        <v>-3217.1</v>
      </c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>
        <v>-3217.1</v>
      </c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4"/>
    </row>
    <row r="91" spans="1:166" ht="21" customHeight="1" x14ac:dyDescent="0.25">
      <c r="A91" s="206" t="s">
        <v>78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7"/>
      <c r="AK91" s="155"/>
      <c r="AL91" s="156"/>
      <c r="AM91" s="156"/>
      <c r="AN91" s="156"/>
      <c r="AO91" s="156"/>
      <c r="AP91" s="156"/>
      <c r="AQ91" s="156" t="s">
        <v>142</v>
      </c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43">
        <v>10400</v>
      </c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>
        <v>10400</v>
      </c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>
        <v>0</v>
      </c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>
        <v>10400</v>
      </c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>
        <v>10400</v>
      </c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4"/>
    </row>
    <row r="92" spans="1:166" ht="21" customHeight="1" x14ac:dyDescent="0.25">
      <c r="A92" s="206" t="s">
        <v>78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7"/>
      <c r="AK92" s="155"/>
      <c r="AL92" s="156"/>
      <c r="AM92" s="156"/>
      <c r="AN92" s="156"/>
      <c r="AO92" s="156"/>
      <c r="AP92" s="156"/>
      <c r="AQ92" s="156" t="s">
        <v>143</v>
      </c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43">
        <v>777.39</v>
      </c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>
        <v>777.39</v>
      </c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>
        <v>777.39</v>
      </c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>
        <v>777.39</v>
      </c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>
        <v>0</v>
      </c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>
        <v>0</v>
      </c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4"/>
    </row>
    <row r="93" spans="1:166" ht="21" customHeight="1" x14ac:dyDescent="0.25">
      <c r="A93" s="206" t="s">
        <v>144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7"/>
      <c r="AK93" s="155"/>
      <c r="AL93" s="156"/>
      <c r="AM93" s="156"/>
      <c r="AN93" s="156"/>
      <c r="AO93" s="156"/>
      <c r="AP93" s="156"/>
      <c r="AQ93" s="156" t="s">
        <v>284</v>
      </c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43">
        <v>826</v>
      </c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>
        <v>826</v>
      </c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>
        <v>0</v>
      </c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>
        <v>826</v>
      </c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>
        <v>826</v>
      </c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4"/>
    </row>
    <row r="94" spans="1:166" ht="21" customHeight="1" x14ac:dyDescent="0.25">
      <c r="A94" s="206" t="s">
        <v>144</v>
      </c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7"/>
      <c r="AK94" s="155"/>
      <c r="AL94" s="156"/>
      <c r="AM94" s="156"/>
      <c r="AN94" s="156"/>
      <c r="AO94" s="156"/>
      <c r="AP94" s="156"/>
      <c r="AQ94" s="156" t="s">
        <v>145</v>
      </c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43">
        <v>7947.44</v>
      </c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>
        <v>7947.44</v>
      </c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>
        <v>7947.44</v>
      </c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>
        <v>7947.44</v>
      </c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>
        <v>0</v>
      </c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>
        <v>0</v>
      </c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4"/>
    </row>
    <row r="95" spans="1:166" ht="21" customHeight="1" x14ac:dyDescent="0.25">
      <c r="A95" s="206" t="s">
        <v>144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7"/>
      <c r="AK95" s="155"/>
      <c r="AL95" s="156"/>
      <c r="AM95" s="156"/>
      <c r="AN95" s="156"/>
      <c r="AO95" s="156"/>
      <c r="AP95" s="156"/>
      <c r="AQ95" s="156" t="s">
        <v>285</v>
      </c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>
        <v>826</v>
      </c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>
        <v>826</v>
      </c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>
        <v>-826</v>
      </c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>
        <v>-826</v>
      </c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4"/>
    </row>
    <row r="96" spans="1:166" ht="21" customHeight="1" x14ac:dyDescent="0.25">
      <c r="A96" s="206" t="s">
        <v>144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7"/>
      <c r="AK96" s="155"/>
      <c r="AL96" s="156"/>
      <c r="AM96" s="156"/>
      <c r="AN96" s="156"/>
      <c r="AO96" s="156"/>
      <c r="AP96" s="156"/>
      <c r="AQ96" s="156" t="s">
        <v>146</v>
      </c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43">
        <v>5604</v>
      </c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>
        <v>5604</v>
      </c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>
        <v>0</v>
      </c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>
        <v>5604</v>
      </c>
      <c r="EL96" s="143"/>
      <c r="EM96" s="143"/>
      <c r="EN96" s="143"/>
      <c r="EO96" s="143"/>
      <c r="EP96" s="143"/>
      <c r="EQ96" s="143"/>
      <c r="ER96" s="143"/>
      <c r="ES96" s="143"/>
      <c r="ET96" s="143"/>
      <c r="EU96" s="143"/>
      <c r="EV96" s="143"/>
      <c r="EW96" s="143"/>
      <c r="EX96" s="143">
        <v>5604</v>
      </c>
      <c r="EY96" s="143"/>
      <c r="EZ96" s="143"/>
      <c r="FA96" s="143"/>
      <c r="FB96" s="143"/>
      <c r="FC96" s="143"/>
      <c r="FD96" s="143"/>
      <c r="FE96" s="143"/>
      <c r="FF96" s="143"/>
      <c r="FG96" s="143"/>
      <c r="FH96" s="143"/>
      <c r="FI96" s="143"/>
      <c r="FJ96" s="144"/>
    </row>
    <row r="97" spans="1:179" ht="21" customHeight="1" x14ac:dyDescent="0.25">
      <c r="A97" s="206" t="s">
        <v>144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7"/>
      <c r="AK97" s="155"/>
      <c r="AL97" s="156"/>
      <c r="AM97" s="156"/>
      <c r="AN97" s="156"/>
      <c r="AO97" s="156"/>
      <c r="AP97" s="156"/>
      <c r="AQ97" s="156" t="s">
        <v>242</v>
      </c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43">
        <v>2808</v>
      </c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>
        <v>2808</v>
      </c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>
        <v>0</v>
      </c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>
        <v>2808</v>
      </c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>
        <v>2808</v>
      </c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4"/>
    </row>
    <row r="98" spans="1:179" ht="21" customHeight="1" x14ac:dyDescent="0.25">
      <c r="A98" s="206" t="s">
        <v>144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7"/>
      <c r="AK98" s="155"/>
      <c r="AL98" s="156"/>
      <c r="AM98" s="156"/>
      <c r="AN98" s="156"/>
      <c r="AO98" s="156"/>
      <c r="AP98" s="156"/>
      <c r="AQ98" s="156" t="s">
        <v>147</v>
      </c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43">
        <v>7119</v>
      </c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>
        <v>7119</v>
      </c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>
        <v>9927</v>
      </c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>
        <v>9927</v>
      </c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>
        <v>-2808</v>
      </c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>
        <v>-2808</v>
      </c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4"/>
    </row>
    <row r="99" spans="1:179" ht="21" customHeight="1" x14ac:dyDescent="0.25">
      <c r="A99" s="206" t="s">
        <v>144</v>
      </c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7"/>
      <c r="AK99" s="155"/>
      <c r="AL99" s="156"/>
      <c r="AM99" s="156"/>
      <c r="AN99" s="156"/>
      <c r="AO99" s="156"/>
      <c r="AP99" s="156"/>
      <c r="AQ99" s="156" t="s">
        <v>286</v>
      </c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43">
        <v>856.03</v>
      </c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>
        <v>856.03</v>
      </c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>
        <v>856.03</v>
      </c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  <c r="DW99" s="143"/>
      <c r="DX99" s="143">
        <v>856.03</v>
      </c>
      <c r="DY99" s="143"/>
      <c r="DZ99" s="143"/>
      <c r="EA99" s="143"/>
      <c r="EB99" s="143"/>
      <c r="EC99" s="143"/>
      <c r="ED99" s="143"/>
      <c r="EE99" s="143"/>
      <c r="EF99" s="143"/>
      <c r="EG99" s="143"/>
      <c r="EH99" s="143"/>
      <c r="EI99" s="143"/>
      <c r="EJ99" s="143"/>
      <c r="EK99" s="143">
        <v>0</v>
      </c>
      <c r="EL99" s="143"/>
      <c r="EM99" s="143"/>
      <c r="EN99" s="143"/>
      <c r="EO99" s="143"/>
      <c r="EP99" s="143"/>
      <c r="EQ99" s="143"/>
      <c r="ER99" s="143"/>
      <c r="ES99" s="143"/>
      <c r="ET99" s="143"/>
      <c r="EU99" s="143"/>
      <c r="EV99" s="143"/>
      <c r="EW99" s="143"/>
      <c r="EX99" s="143">
        <v>0</v>
      </c>
      <c r="EY99" s="143"/>
      <c r="EZ99" s="143"/>
      <c r="FA99" s="143"/>
      <c r="FB99" s="143"/>
      <c r="FC99" s="143"/>
      <c r="FD99" s="143"/>
      <c r="FE99" s="143"/>
      <c r="FF99" s="143"/>
      <c r="FG99" s="143"/>
      <c r="FH99" s="143"/>
      <c r="FI99" s="143"/>
      <c r="FJ99" s="144"/>
    </row>
    <row r="100" spans="1:179" ht="21" customHeight="1" x14ac:dyDescent="0.25">
      <c r="A100" s="206" t="s">
        <v>144</v>
      </c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7"/>
      <c r="AK100" s="155"/>
      <c r="AL100" s="156"/>
      <c r="AM100" s="156"/>
      <c r="AN100" s="156"/>
      <c r="AO100" s="156"/>
      <c r="AP100" s="156"/>
      <c r="AQ100" s="156" t="s">
        <v>261</v>
      </c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>
        <v>5603.99</v>
      </c>
      <c r="CI100" s="143"/>
      <c r="CJ100" s="143"/>
      <c r="CK100" s="143"/>
      <c r="CL100" s="143"/>
      <c r="CM100" s="143"/>
      <c r="CN100" s="143"/>
      <c r="CO100" s="14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3"/>
      <c r="DE100" s="143"/>
      <c r="DF100" s="143"/>
      <c r="DG100" s="143"/>
      <c r="DH100" s="143"/>
      <c r="DI100" s="143"/>
      <c r="DJ100" s="143"/>
      <c r="DK100" s="143"/>
      <c r="DL100" s="143"/>
      <c r="DM100" s="143"/>
      <c r="DN100" s="143"/>
      <c r="DO100" s="143"/>
      <c r="DP100" s="143"/>
      <c r="DQ100" s="143"/>
      <c r="DR100" s="143"/>
      <c r="DS100" s="143"/>
      <c r="DT100" s="143"/>
      <c r="DU100" s="143"/>
      <c r="DV100" s="143"/>
      <c r="DW100" s="143"/>
      <c r="DX100" s="143">
        <v>5603.99</v>
      </c>
      <c r="DY100" s="143"/>
      <c r="DZ100" s="143"/>
      <c r="EA100" s="143"/>
      <c r="EB100" s="143"/>
      <c r="EC100" s="143"/>
      <c r="ED100" s="143"/>
      <c r="EE100" s="143"/>
      <c r="EF100" s="143"/>
      <c r="EG100" s="143"/>
      <c r="EH100" s="143"/>
      <c r="EI100" s="143"/>
      <c r="EJ100" s="143"/>
      <c r="EK100" s="143">
        <v>-5603.99</v>
      </c>
      <c r="EL100" s="143"/>
      <c r="EM100" s="143"/>
      <c r="EN100" s="143"/>
      <c r="EO100" s="143"/>
      <c r="EP100" s="143"/>
      <c r="EQ100" s="143"/>
      <c r="ER100" s="143"/>
      <c r="ES100" s="143"/>
      <c r="ET100" s="143"/>
      <c r="EU100" s="143"/>
      <c r="EV100" s="143"/>
      <c r="EW100" s="143"/>
      <c r="EX100" s="143">
        <v>-5603.99</v>
      </c>
      <c r="EY100" s="143"/>
      <c r="EZ100" s="143"/>
      <c r="FA100" s="143"/>
      <c r="FB100" s="143"/>
      <c r="FC100" s="143"/>
      <c r="FD100" s="143"/>
      <c r="FE100" s="143"/>
      <c r="FF100" s="143"/>
      <c r="FG100" s="143"/>
      <c r="FH100" s="143"/>
      <c r="FI100" s="143"/>
      <c r="FJ100" s="144"/>
    </row>
    <row r="101" spans="1:179" ht="21" customHeight="1" x14ac:dyDescent="0.25">
      <c r="A101" s="206" t="s">
        <v>144</v>
      </c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7"/>
      <c r="AK101" s="155"/>
      <c r="AL101" s="156"/>
      <c r="AM101" s="156"/>
      <c r="AN101" s="156"/>
      <c r="AO101" s="156"/>
      <c r="AP101" s="156"/>
      <c r="AQ101" s="156" t="s">
        <v>287</v>
      </c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43">
        <v>1591.13</v>
      </c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>
        <v>1591.13</v>
      </c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>
        <v>1591.13</v>
      </c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3"/>
      <c r="DT101" s="143"/>
      <c r="DU101" s="143"/>
      <c r="DV101" s="143"/>
      <c r="DW101" s="143"/>
      <c r="DX101" s="143">
        <v>1591.13</v>
      </c>
      <c r="DY101" s="143"/>
      <c r="DZ101" s="143"/>
      <c r="EA101" s="143"/>
      <c r="EB101" s="143"/>
      <c r="EC101" s="143"/>
      <c r="ED101" s="143"/>
      <c r="EE101" s="143"/>
      <c r="EF101" s="143"/>
      <c r="EG101" s="143"/>
      <c r="EH101" s="143"/>
      <c r="EI101" s="143"/>
      <c r="EJ101" s="143"/>
      <c r="EK101" s="143">
        <v>0</v>
      </c>
      <c r="EL101" s="143"/>
      <c r="EM101" s="143"/>
      <c r="EN101" s="143"/>
      <c r="EO101" s="143"/>
      <c r="EP101" s="143"/>
      <c r="EQ101" s="143"/>
      <c r="ER101" s="143"/>
      <c r="ES101" s="143"/>
      <c r="ET101" s="143"/>
      <c r="EU101" s="143"/>
      <c r="EV101" s="143"/>
      <c r="EW101" s="143"/>
      <c r="EX101" s="143">
        <v>0</v>
      </c>
      <c r="EY101" s="143"/>
      <c r="EZ101" s="143"/>
      <c r="FA101" s="143"/>
      <c r="FB101" s="143"/>
      <c r="FC101" s="143"/>
      <c r="FD101" s="143"/>
      <c r="FE101" s="143"/>
      <c r="FF101" s="143"/>
      <c r="FG101" s="143"/>
      <c r="FH101" s="143"/>
      <c r="FI101" s="143"/>
      <c r="FJ101" s="144"/>
    </row>
    <row r="102" spans="1:179" ht="21" customHeight="1" x14ac:dyDescent="0.25">
      <c r="A102" s="206" t="s">
        <v>80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7"/>
      <c r="AK102" s="155"/>
      <c r="AL102" s="156"/>
      <c r="AM102" s="156"/>
      <c r="AN102" s="156"/>
      <c r="AO102" s="156"/>
      <c r="AP102" s="156"/>
      <c r="AQ102" s="156" t="s">
        <v>262</v>
      </c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43">
        <v>3000</v>
      </c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>
        <v>3000</v>
      </c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143"/>
      <c r="CG102" s="143"/>
      <c r="CH102" s="143"/>
      <c r="CI102" s="143"/>
      <c r="CJ102" s="143"/>
      <c r="CK102" s="143"/>
      <c r="CL102" s="143"/>
      <c r="CM102" s="143"/>
      <c r="CN102" s="143"/>
      <c r="CO102" s="143"/>
      <c r="CP102" s="143"/>
      <c r="CQ102" s="143"/>
      <c r="CR102" s="143"/>
      <c r="CS102" s="143"/>
      <c r="CT102" s="143"/>
      <c r="CU102" s="143"/>
      <c r="CV102" s="143"/>
      <c r="CW102" s="143"/>
      <c r="CX102" s="143"/>
      <c r="CY102" s="143"/>
      <c r="CZ102" s="143"/>
      <c r="DA102" s="143"/>
      <c r="DB102" s="143"/>
      <c r="DC102" s="143"/>
      <c r="DD102" s="143"/>
      <c r="DE102" s="143"/>
      <c r="DF102" s="143"/>
      <c r="DG102" s="143"/>
      <c r="DH102" s="143"/>
      <c r="DI102" s="143"/>
      <c r="DJ102" s="143"/>
      <c r="DK102" s="143"/>
      <c r="DL102" s="143"/>
      <c r="DM102" s="143"/>
      <c r="DN102" s="143"/>
      <c r="DO102" s="143"/>
      <c r="DP102" s="143"/>
      <c r="DQ102" s="143"/>
      <c r="DR102" s="143"/>
      <c r="DS102" s="143"/>
      <c r="DT102" s="143"/>
      <c r="DU102" s="143"/>
      <c r="DV102" s="143"/>
      <c r="DW102" s="143"/>
      <c r="DX102" s="143">
        <v>0</v>
      </c>
      <c r="DY102" s="143"/>
      <c r="DZ102" s="143"/>
      <c r="EA102" s="143"/>
      <c r="EB102" s="143"/>
      <c r="EC102" s="143"/>
      <c r="ED102" s="143"/>
      <c r="EE102" s="143"/>
      <c r="EF102" s="143"/>
      <c r="EG102" s="143"/>
      <c r="EH102" s="143"/>
      <c r="EI102" s="143"/>
      <c r="EJ102" s="143"/>
      <c r="EK102" s="143">
        <v>3000</v>
      </c>
      <c r="EL102" s="143"/>
      <c r="EM102" s="143"/>
      <c r="EN102" s="143"/>
      <c r="EO102" s="143"/>
      <c r="EP102" s="143"/>
      <c r="EQ102" s="143"/>
      <c r="ER102" s="143"/>
      <c r="ES102" s="143"/>
      <c r="ET102" s="143"/>
      <c r="EU102" s="143"/>
      <c r="EV102" s="143"/>
      <c r="EW102" s="143"/>
      <c r="EX102" s="143">
        <v>3000</v>
      </c>
      <c r="EY102" s="143"/>
      <c r="EZ102" s="143"/>
      <c r="FA102" s="143"/>
      <c r="FB102" s="143"/>
      <c r="FC102" s="143"/>
      <c r="FD102" s="143"/>
      <c r="FE102" s="143"/>
      <c r="FF102" s="143"/>
      <c r="FG102" s="143"/>
      <c r="FH102" s="143"/>
      <c r="FI102" s="143"/>
      <c r="FJ102" s="144"/>
    </row>
    <row r="103" spans="1:179" ht="21" customHeight="1" x14ac:dyDescent="0.25">
      <c r="A103" s="206" t="s">
        <v>80</v>
      </c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7"/>
      <c r="AK103" s="155"/>
      <c r="AL103" s="156"/>
      <c r="AM103" s="156"/>
      <c r="AN103" s="156"/>
      <c r="AO103" s="156"/>
      <c r="AP103" s="156"/>
      <c r="AQ103" s="156" t="s">
        <v>263</v>
      </c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>
        <v>3000</v>
      </c>
      <c r="CI103" s="143"/>
      <c r="CJ103" s="143"/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3"/>
      <c r="DX103" s="143">
        <v>3000</v>
      </c>
      <c r="DY103" s="143"/>
      <c r="DZ103" s="143"/>
      <c r="EA103" s="143"/>
      <c r="EB103" s="143"/>
      <c r="EC103" s="143"/>
      <c r="ED103" s="143"/>
      <c r="EE103" s="143"/>
      <c r="EF103" s="143"/>
      <c r="EG103" s="143"/>
      <c r="EH103" s="143"/>
      <c r="EI103" s="143"/>
      <c r="EJ103" s="143"/>
      <c r="EK103" s="143">
        <v>-3000</v>
      </c>
      <c r="EL103" s="143"/>
      <c r="EM103" s="143"/>
      <c r="EN103" s="143"/>
      <c r="EO103" s="143"/>
      <c r="EP103" s="143"/>
      <c r="EQ103" s="143"/>
      <c r="ER103" s="143"/>
      <c r="ES103" s="143"/>
      <c r="ET103" s="143"/>
      <c r="EU103" s="143"/>
      <c r="EV103" s="143"/>
      <c r="EW103" s="143"/>
      <c r="EX103" s="143">
        <v>-3000</v>
      </c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4"/>
    </row>
    <row r="104" spans="1:179" ht="21" customHeight="1" x14ac:dyDescent="0.25">
      <c r="A104" s="206" t="s">
        <v>80</v>
      </c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7"/>
      <c r="AK104" s="155"/>
      <c r="AL104" s="156"/>
      <c r="AM104" s="156"/>
      <c r="AN104" s="156"/>
      <c r="AO104" s="156"/>
      <c r="AP104" s="156"/>
      <c r="AQ104" s="156" t="s">
        <v>148</v>
      </c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43">
        <v>5000</v>
      </c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>
        <v>5000</v>
      </c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>
        <v>5000</v>
      </c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  <c r="DH104" s="143"/>
      <c r="DI104" s="143"/>
      <c r="DJ104" s="143"/>
      <c r="DK104" s="143"/>
      <c r="DL104" s="143"/>
      <c r="DM104" s="143"/>
      <c r="DN104" s="143"/>
      <c r="DO104" s="143"/>
      <c r="DP104" s="143"/>
      <c r="DQ104" s="143"/>
      <c r="DR104" s="143"/>
      <c r="DS104" s="143"/>
      <c r="DT104" s="143"/>
      <c r="DU104" s="143"/>
      <c r="DV104" s="143"/>
      <c r="DW104" s="143"/>
      <c r="DX104" s="143">
        <v>5000</v>
      </c>
      <c r="DY104" s="143"/>
      <c r="DZ104" s="143"/>
      <c r="EA104" s="143"/>
      <c r="EB104" s="143"/>
      <c r="EC104" s="143"/>
      <c r="ED104" s="143"/>
      <c r="EE104" s="143"/>
      <c r="EF104" s="143"/>
      <c r="EG104" s="143"/>
      <c r="EH104" s="143"/>
      <c r="EI104" s="143"/>
      <c r="EJ104" s="143"/>
      <c r="EK104" s="143">
        <v>0</v>
      </c>
      <c r="EL104" s="143"/>
      <c r="EM104" s="143"/>
      <c r="EN104" s="143"/>
      <c r="EO104" s="143"/>
      <c r="EP104" s="143"/>
      <c r="EQ104" s="143"/>
      <c r="ER104" s="143"/>
      <c r="ES104" s="143"/>
      <c r="ET104" s="143"/>
      <c r="EU104" s="143"/>
      <c r="EV104" s="143"/>
      <c r="EW104" s="143"/>
      <c r="EX104" s="143">
        <v>0</v>
      </c>
      <c r="EY104" s="143"/>
      <c r="EZ104" s="143"/>
      <c r="FA104" s="143"/>
      <c r="FB104" s="143"/>
      <c r="FC104" s="143"/>
      <c r="FD104" s="143"/>
      <c r="FE104" s="143"/>
      <c r="FF104" s="143"/>
      <c r="FG104" s="143"/>
      <c r="FH104" s="143"/>
      <c r="FI104" s="143"/>
      <c r="FJ104" s="144"/>
    </row>
    <row r="105" spans="1:179" ht="21" customHeight="1" x14ac:dyDescent="0.25">
      <c r="A105" s="206" t="s">
        <v>80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7"/>
      <c r="AK105" s="155"/>
      <c r="AL105" s="156"/>
      <c r="AM105" s="156"/>
      <c r="AN105" s="156"/>
      <c r="AO105" s="156"/>
      <c r="AP105" s="156"/>
      <c r="AQ105" s="156" t="s">
        <v>149</v>
      </c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43">
        <v>19976</v>
      </c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>
        <v>19976</v>
      </c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>
        <v>19976</v>
      </c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3"/>
      <c r="DQ105" s="143"/>
      <c r="DR105" s="143"/>
      <c r="DS105" s="143"/>
      <c r="DT105" s="143"/>
      <c r="DU105" s="143"/>
      <c r="DV105" s="143"/>
      <c r="DW105" s="143"/>
      <c r="DX105" s="143">
        <v>19976</v>
      </c>
      <c r="DY105" s="143"/>
      <c r="DZ105" s="143"/>
      <c r="EA105" s="143"/>
      <c r="EB105" s="143"/>
      <c r="EC105" s="143"/>
      <c r="ED105" s="143"/>
      <c r="EE105" s="143"/>
      <c r="EF105" s="143"/>
      <c r="EG105" s="143"/>
      <c r="EH105" s="143"/>
      <c r="EI105" s="143"/>
      <c r="EJ105" s="143"/>
      <c r="EK105" s="143">
        <v>0</v>
      </c>
      <c r="EL105" s="143"/>
      <c r="EM105" s="143"/>
      <c r="EN105" s="143"/>
      <c r="EO105" s="143"/>
      <c r="EP105" s="143"/>
      <c r="EQ105" s="143"/>
      <c r="ER105" s="143"/>
      <c r="ES105" s="143"/>
      <c r="ET105" s="143"/>
      <c r="EU105" s="143"/>
      <c r="EV105" s="143"/>
      <c r="EW105" s="143"/>
      <c r="EX105" s="143">
        <v>0</v>
      </c>
      <c r="EY105" s="143"/>
      <c r="EZ105" s="143"/>
      <c r="FA105" s="143"/>
      <c r="FB105" s="143"/>
      <c r="FC105" s="143"/>
      <c r="FD105" s="143"/>
      <c r="FE105" s="143"/>
      <c r="FF105" s="143"/>
      <c r="FG105" s="143"/>
      <c r="FH105" s="143"/>
      <c r="FI105" s="143"/>
      <c r="FJ105" s="144"/>
    </row>
    <row r="106" spans="1:179" ht="21" customHeight="1" x14ac:dyDescent="0.25">
      <c r="A106" s="206" t="s">
        <v>150</v>
      </c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7"/>
      <c r="AK106" s="155"/>
      <c r="AL106" s="156"/>
      <c r="AM106" s="156"/>
      <c r="AN106" s="156"/>
      <c r="AO106" s="156"/>
      <c r="AP106" s="156"/>
      <c r="AQ106" s="156" t="s">
        <v>151</v>
      </c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43">
        <v>400</v>
      </c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>
        <v>400</v>
      </c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>
        <v>392.16</v>
      </c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  <c r="DU106" s="143"/>
      <c r="DV106" s="143"/>
      <c r="DW106" s="143"/>
      <c r="DX106" s="143">
        <v>392.16</v>
      </c>
      <c r="DY106" s="143"/>
      <c r="DZ106" s="143"/>
      <c r="EA106" s="143"/>
      <c r="EB106" s="143"/>
      <c r="EC106" s="143"/>
      <c r="ED106" s="143"/>
      <c r="EE106" s="143"/>
      <c r="EF106" s="143"/>
      <c r="EG106" s="143"/>
      <c r="EH106" s="143"/>
      <c r="EI106" s="143"/>
      <c r="EJ106" s="143"/>
      <c r="EK106" s="143">
        <v>7.839999999999975</v>
      </c>
      <c r="EL106" s="143"/>
      <c r="EM106" s="143"/>
      <c r="EN106" s="143"/>
      <c r="EO106" s="143"/>
      <c r="EP106" s="143"/>
      <c r="EQ106" s="143"/>
      <c r="ER106" s="143"/>
      <c r="ES106" s="143"/>
      <c r="ET106" s="143"/>
      <c r="EU106" s="143"/>
      <c r="EV106" s="143"/>
      <c r="EW106" s="143"/>
      <c r="EX106" s="143">
        <v>7.839999999999975</v>
      </c>
      <c r="EY106" s="143"/>
      <c r="EZ106" s="143"/>
      <c r="FA106" s="143"/>
      <c r="FB106" s="143"/>
      <c r="FC106" s="143"/>
      <c r="FD106" s="143"/>
      <c r="FE106" s="143"/>
      <c r="FF106" s="143"/>
      <c r="FG106" s="143"/>
      <c r="FH106" s="143"/>
      <c r="FI106" s="143"/>
      <c r="FJ106" s="144"/>
    </row>
    <row r="107" spans="1:179" ht="21" customHeight="1" x14ac:dyDescent="0.25">
      <c r="A107" s="206" t="s">
        <v>150</v>
      </c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7"/>
      <c r="AK107" s="155"/>
      <c r="AL107" s="156"/>
      <c r="AM107" s="156"/>
      <c r="AN107" s="156"/>
      <c r="AO107" s="156"/>
      <c r="AP107" s="156"/>
      <c r="AQ107" s="156" t="s">
        <v>152</v>
      </c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43">
        <v>4752.09</v>
      </c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>
        <v>4752.09</v>
      </c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>
        <v>4752.09</v>
      </c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  <c r="DW107" s="143"/>
      <c r="DX107" s="143">
        <v>4752.09</v>
      </c>
      <c r="DY107" s="143"/>
      <c r="DZ107" s="143"/>
      <c r="EA107" s="143"/>
      <c r="EB107" s="143"/>
      <c r="EC107" s="143"/>
      <c r="ED107" s="143"/>
      <c r="EE107" s="143"/>
      <c r="EF107" s="143"/>
      <c r="EG107" s="143"/>
      <c r="EH107" s="143"/>
      <c r="EI107" s="143"/>
      <c r="EJ107" s="143"/>
      <c r="EK107" s="143">
        <v>0</v>
      </c>
      <c r="EL107" s="143"/>
      <c r="EM107" s="143"/>
      <c r="EN107" s="143"/>
      <c r="EO107" s="143"/>
      <c r="EP107" s="143"/>
      <c r="EQ107" s="143"/>
      <c r="ER107" s="143"/>
      <c r="ES107" s="143"/>
      <c r="ET107" s="143"/>
      <c r="EU107" s="143"/>
      <c r="EV107" s="143"/>
      <c r="EW107" s="143"/>
      <c r="EX107" s="143">
        <v>0</v>
      </c>
      <c r="EY107" s="143"/>
      <c r="EZ107" s="143"/>
      <c r="FA107" s="143"/>
      <c r="FB107" s="143"/>
      <c r="FC107" s="143"/>
      <c r="FD107" s="143"/>
      <c r="FE107" s="143"/>
      <c r="FF107" s="143"/>
      <c r="FG107" s="143"/>
      <c r="FH107" s="143"/>
      <c r="FI107" s="143"/>
      <c r="FJ107" s="144"/>
      <c r="FL107" s="9">
        <f>CH103+CH104+CH105+CH106</f>
        <v>28368.16</v>
      </c>
    </row>
    <row r="108" spans="1:179" ht="21" customHeight="1" x14ac:dyDescent="0.25">
      <c r="A108" s="206" t="s">
        <v>150</v>
      </c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7"/>
      <c r="AK108" s="155"/>
      <c r="AL108" s="156"/>
      <c r="AM108" s="156"/>
      <c r="AN108" s="156"/>
      <c r="AO108" s="156"/>
      <c r="AP108" s="156"/>
      <c r="AQ108" s="156" t="s">
        <v>264</v>
      </c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43">
        <v>13222.8</v>
      </c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>
        <v>13222.8</v>
      </c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3"/>
      <c r="CH108" s="143">
        <v>13222.8</v>
      </c>
      <c r="CI108" s="143"/>
      <c r="CJ108" s="143"/>
      <c r="CK108" s="143"/>
      <c r="CL108" s="143"/>
      <c r="CM108" s="143"/>
      <c r="CN108" s="143"/>
      <c r="CO108" s="143"/>
      <c r="CP108" s="143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3"/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3"/>
      <c r="DT108" s="143"/>
      <c r="DU108" s="143"/>
      <c r="DV108" s="143"/>
      <c r="DW108" s="143"/>
      <c r="DX108" s="143">
        <v>13222.8</v>
      </c>
      <c r="DY108" s="143"/>
      <c r="DZ108" s="143"/>
      <c r="EA108" s="143"/>
      <c r="EB108" s="143"/>
      <c r="EC108" s="143"/>
      <c r="ED108" s="143"/>
      <c r="EE108" s="143"/>
      <c r="EF108" s="143"/>
      <c r="EG108" s="143"/>
      <c r="EH108" s="143"/>
      <c r="EI108" s="143"/>
      <c r="EJ108" s="143"/>
      <c r="EK108" s="143">
        <v>0</v>
      </c>
      <c r="EL108" s="143"/>
      <c r="EM108" s="143"/>
      <c r="EN108" s="143"/>
      <c r="EO108" s="143"/>
      <c r="EP108" s="143"/>
      <c r="EQ108" s="143"/>
      <c r="ER108" s="143"/>
      <c r="ES108" s="143"/>
      <c r="ET108" s="143"/>
      <c r="EU108" s="143"/>
      <c r="EV108" s="143"/>
      <c r="EW108" s="143"/>
      <c r="EX108" s="143">
        <v>0</v>
      </c>
      <c r="EY108" s="143"/>
      <c r="EZ108" s="143"/>
      <c r="FA108" s="143"/>
      <c r="FB108" s="143"/>
      <c r="FC108" s="143"/>
      <c r="FD108" s="143"/>
      <c r="FE108" s="143"/>
      <c r="FF108" s="143"/>
      <c r="FG108" s="143"/>
      <c r="FH108" s="143"/>
      <c r="FI108" s="143"/>
      <c r="FJ108" s="144"/>
    </row>
    <row r="109" spans="1:179" ht="21" customHeight="1" x14ac:dyDescent="0.25">
      <c r="A109" s="206" t="s">
        <v>150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7"/>
      <c r="AK109" s="155"/>
      <c r="AL109" s="156"/>
      <c r="AM109" s="156"/>
      <c r="AN109" s="156"/>
      <c r="AO109" s="156"/>
      <c r="AP109" s="156"/>
      <c r="AQ109" s="156" t="s">
        <v>153</v>
      </c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43">
        <v>24680</v>
      </c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>
        <v>24680</v>
      </c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>
        <v>24680</v>
      </c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43"/>
      <c r="DV109" s="143"/>
      <c r="DW109" s="143"/>
      <c r="DX109" s="143">
        <v>24680</v>
      </c>
      <c r="DY109" s="143"/>
      <c r="DZ109" s="143"/>
      <c r="EA109" s="143"/>
      <c r="EB109" s="143"/>
      <c r="EC109" s="143"/>
      <c r="ED109" s="143"/>
      <c r="EE109" s="143"/>
      <c r="EF109" s="143"/>
      <c r="EG109" s="143"/>
      <c r="EH109" s="143"/>
      <c r="EI109" s="143"/>
      <c r="EJ109" s="143"/>
      <c r="EK109" s="143">
        <v>0</v>
      </c>
      <c r="EL109" s="143"/>
      <c r="EM109" s="143"/>
      <c r="EN109" s="143"/>
      <c r="EO109" s="143"/>
      <c r="EP109" s="143"/>
      <c r="EQ109" s="143"/>
      <c r="ER109" s="143"/>
      <c r="ES109" s="143"/>
      <c r="ET109" s="143"/>
      <c r="EU109" s="143"/>
      <c r="EV109" s="143"/>
      <c r="EW109" s="143"/>
      <c r="EX109" s="143">
        <v>0</v>
      </c>
      <c r="EY109" s="143"/>
      <c r="EZ109" s="143"/>
      <c r="FA109" s="143"/>
      <c r="FB109" s="143"/>
      <c r="FC109" s="143"/>
      <c r="FD109" s="143"/>
      <c r="FE109" s="143"/>
      <c r="FF109" s="143"/>
      <c r="FG109" s="143"/>
      <c r="FH109" s="143"/>
      <c r="FI109" s="143"/>
      <c r="FJ109" s="144"/>
    </row>
    <row r="110" spans="1:179" ht="21" customHeight="1" x14ac:dyDescent="0.25">
      <c r="A110" s="206" t="s">
        <v>74</v>
      </c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7"/>
      <c r="AK110" s="155"/>
      <c r="AL110" s="156"/>
      <c r="AM110" s="156"/>
      <c r="AN110" s="156"/>
      <c r="AO110" s="156"/>
      <c r="AP110" s="156"/>
      <c r="AQ110" s="156" t="s">
        <v>154</v>
      </c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43">
        <v>171723</v>
      </c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>
        <v>171723</v>
      </c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3"/>
      <c r="CG110" s="143"/>
      <c r="CH110" s="143">
        <v>171722.72</v>
      </c>
      <c r="CI110" s="143"/>
      <c r="CJ110" s="143"/>
      <c r="CK110" s="143"/>
      <c r="CL110" s="143"/>
      <c r="CM110" s="143"/>
      <c r="CN110" s="143"/>
      <c r="CO110" s="143"/>
      <c r="CP110" s="143"/>
      <c r="CQ110" s="143"/>
      <c r="CR110" s="143"/>
      <c r="CS110" s="143"/>
      <c r="CT110" s="143"/>
      <c r="CU110" s="143"/>
      <c r="CV110" s="143"/>
      <c r="CW110" s="143"/>
      <c r="CX110" s="143"/>
      <c r="CY110" s="143"/>
      <c r="CZ110" s="143"/>
      <c r="DA110" s="143"/>
      <c r="DB110" s="143"/>
      <c r="DC110" s="143"/>
      <c r="DD110" s="143"/>
      <c r="DE110" s="143"/>
      <c r="DF110" s="143"/>
      <c r="DG110" s="143"/>
      <c r="DH110" s="143"/>
      <c r="DI110" s="143"/>
      <c r="DJ110" s="143"/>
      <c r="DK110" s="143"/>
      <c r="DL110" s="143"/>
      <c r="DM110" s="143"/>
      <c r="DN110" s="143"/>
      <c r="DO110" s="143"/>
      <c r="DP110" s="143"/>
      <c r="DQ110" s="143"/>
      <c r="DR110" s="143"/>
      <c r="DS110" s="143"/>
      <c r="DT110" s="143"/>
      <c r="DU110" s="143"/>
      <c r="DV110" s="143"/>
      <c r="DW110" s="143"/>
      <c r="DX110" s="143">
        <v>171722.72</v>
      </c>
      <c r="DY110" s="143"/>
      <c r="DZ110" s="143"/>
      <c r="EA110" s="143"/>
      <c r="EB110" s="143"/>
      <c r="EC110" s="143"/>
      <c r="ED110" s="143"/>
      <c r="EE110" s="143"/>
      <c r="EF110" s="143"/>
      <c r="EG110" s="143"/>
      <c r="EH110" s="143"/>
      <c r="EI110" s="143"/>
      <c r="EJ110" s="143"/>
      <c r="EK110" s="143">
        <v>0.27999999999883585</v>
      </c>
      <c r="EL110" s="143"/>
      <c r="EM110" s="143"/>
      <c r="EN110" s="143"/>
      <c r="EO110" s="143"/>
      <c r="EP110" s="143"/>
      <c r="EQ110" s="143"/>
      <c r="ER110" s="143"/>
      <c r="ES110" s="143"/>
      <c r="ET110" s="143"/>
      <c r="EU110" s="143"/>
      <c r="EV110" s="143"/>
      <c r="EW110" s="143"/>
      <c r="EX110" s="143">
        <v>0.27999999999883585</v>
      </c>
      <c r="EY110" s="143"/>
      <c r="EZ110" s="143"/>
      <c r="FA110" s="143"/>
      <c r="FB110" s="143"/>
      <c r="FC110" s="143"/>
      <c r="FD110" s="143"/>
      <c r="FE110" s="143"/>
      <c r="FF110" s="143"/>
      <c r="FG110" s="143"/>
      <c r="FH110" s="143"/>
      <c r="FI110" s="143"/>
      <c r="FJ110" s="144"/>
      <c r="FK110" s="10">
        <f>CH110-EK110</f>
        <v>171722.44</v>
      </c>
      <c r="FL110" s="11">
        <f>CH107+CH108+CH109+CH110</f>
        <v>214377.61</v>
      </c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2"/>
    </row>
    <row r="111" spans="1:179" ht="21" customHeight="1" x14ac:dyDescent="0.25">
      <c r="A111" s="206" t="s">
        <v>76</v>
      </c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7"/>
      <c r="AK111" s="155"/>
      <c r="AL111" s="156"/>
      <c r="AM111" s="156"/>
      <c r="AN111" s="156"/>
      <c r="AO111" s="156"/>
      <c r="AP111" s="156"/>
      <c r="AQ111" s="156" t="s">
        <v>155</v>
      </c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43">
        <v>45000</v>
      </c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>
        <v>45000</v>
      </c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>
        <v>44999.72</v>
      </c>
      <c r="CI111" s="143"/>
      <c r="CJ111" s="143"/>
      <c r="CK111" s="143"/>
      <c r="CL111" s="143"/>
      <c r="CM111" s="143"/>
      <c r="CN111" s="143"/>
      <c r="CO111" s="143"/>
      <c r="CP111" s="143"/>
      <c r="CQ111" s="143"/>
      <c r="CR111" s="143"/>
      <c r="CS111" s="143"/>
      <c r="CT111" s="143"/>
      <c r="CU111" s="143"/>
      <c r="CV111" s="143"/>
      <c r="CW111" s="143"/>
      <c r="CX111" s="143"/>
      <c r="CY111" s="143"/>
      <c r="CZ111" s="143"/>
      <c r="DA111" s="143"/>
      <c r="DB111" s="143"/>
      <c r="DC111" s="143"/>
      <c r="DD111" s="143"/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43"/>
      <c r="DV111" s="143"/>
      <c r="DW111" s="143"/>
      <c r="DX111" s="143">
        <v>44999.72</v>
      </c>
      <c r="DY111" s="143"/>
      <c r="DZ111" s="143"/>
      <c r="EA111" s="143"/>
      <c r="EB111" s="143"/>
      <c r="EC111" s="143"/>
      <c r="ED111" s="143"/>
      <c r="EE111" s="143"/>
      <c r="EF111" s="143"/>
      <c r="EG111" s="143"/>
      <c r="EH111" s="143"/>
      <c r="EI111" s="143"/>
      <c r="EJ111" s="143"/>
      <c r="EK111" s="143">
        <v>0.27999999999883585</v>
      </c>
      <c r="EL111" s="143"/>
      <c r="EM111" s="143"/>
      <c r="EN111" s="143"/>
      <c r="EO111" s="143"/>
      <c r="EP111" s="143"/>
      <c r="EQ111" s="143"/>
      <c r="ER111" s="143"/>
      <c r="ES111" s="143"/>
      <c r="ET111" s="143"/>
      <c r="EU111" s="143"/>
      <c r="EV111" s="143"/>
      <c r="EW111" s="143"/>
      <c r="EX111" s="143">
        <v>0.27999999999883585</v>
      </c>
      <c r="EY111" s="143"/>
      <c r="EZ111" s="143"/>
      <c r="FA111" s="143"/>
      <c r="FB111" s="143"/>
      <c r="FC111" s="143"/>
      <c r="FD111" s="143"/>
      <c r="FE111" s="143"/>
      <c r="FF111" s="143"/>
      <c r="FG111" s="143"/>
      <c r="FH111" s="143"/>
      <c r="FI111" s="143"/>
      <c r="FJ111" s="144"/>
    </row>
    <row r="112" spans="1:179" ht="21" customHeight="1" x14ac:dyDescent="0.25">
      <c r="A112" s="206" t="s">
        <v>76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7"/>
      <c r="AK112" s="155"/>
      <c r="AL112" s="156"/>
      <c r="AM112" s="156"/>
      <c r="AN112" s="156"/>
      <c r="AO112" s="156"/>
      <c r="AP112" s="156"/>
      <c r="AQ112" s="156" t="s">
        <v>273</v>
      </c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43">
        <v>5482</v>
      </c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>
        <v>5482</v>
      </c>
      <c r="BV112" s="143"/>
      <c r="BW112" s="143"/>
      <c r="BX112" s="143"/>
      <c r="BY112" s="143"/>
      <c r="BZ112" s="143"/>
      <c r="CA112" s="143"/>
      <c r="CB112" s="143"/>
      <c r="CC112" s="143"/>
      <c r="CD112" s="143"/>
      <c r="CE112" s="143"/>
      <c r="CF112" s="143"/>
      <c r="CG112" s="143"/>
      <c r="CH112" s="143">
        <v>5482</v>
      </c>
      <c r="CI112" s="143"/>
      <c r="CJ112" s="143"/>
      <c r="CK112" s="143"/>
      <c r="CL112" s="143"/>
      <c r="CM112" s="143"/>
      <c r="CN112" s="143"/>
      <c r="CO112" s="143"/>
      <c r="CP112" s="143"/>
      <c r="CQ112" s="143"/>
      <c r="CR112" s="143"/>
      <c r="CS112" s="143"/>
      <c r="CT112" s="143"/>
      <c r="CU112" s="143"/>
      <c r="CV112" s="143"/>
      <c r="CW112" s="143"/>
      <c r="CX112" s="143"/>
      <c r="CY112" s="143"/>
      <c r="CZ112" s="143"/>
      <c r="DA112" s="143"/>
      <c r="DB112" s="143"/>
      <c r="DC112" s="143"/>
      <c r="DD112" s="143"/>
      <c r="DE112" s="143"/>
      <c r="DF112" s="143"/>
      <c r="DG112" s="143"/>
      <c r="DH112" s="143"/>
      <c r="DI112" s="143"/>
      <c r="DJ112" s="143"/>
      <c r="DK112" s="143"/>
      <c r="DL112" s="143"/>
      <c r="DM112" s="143"/>
      <c r="DN112" s="143"/>
      <c r="DO112" s="143"/>
      <c r="DP112" s="143"/>
      <c r="DQ112" s="143"/>
      <c r="DR112" s="143"/>
      <c r="DS112" s="143"/>
      <c r="DT112" s="143"/>
      <c r="DU112" s="143"/>
      <c r="DV112" s="143"/>
      <c r="DW112" s="143"/>
      <c r="DX112" s="143">
        <v>5482</v>
      </c>
      <c r="DY112" s="143"/>
      <c r="DZ112" s="143"/>
      <c r="EA112" s="143"/>
      <c r="EB112" s="143"/>
      <c r="EC112" s="143"/>
      <c r="ED112" s="143"/>
      <c r="EE112" s="143"/>
      <c r="EF112" s="143"/>
      <c r="EG112" s="143"/>
      <c r="EH112" s="143"/>
      <c r="EI112" s="143"/>
      <c r="EJ112" s="143"/>
      <c r="EK112" s="143">
        <v>0</v>
      </c>
      <c r="EL112" s="143"/>
      <c r="EM112" s="143"/>
      <c r="EN112" s="143"/>
      <c r="EO112" s="143"/>
      <c r="EP112" s="143"/>
      <c r="EQ112" s="143"/>
      <c r="ER112" s="143"/>
      <c r="ES112" s="143"/>
      <c r="ET112" s="143"/>
      <c r="EU112" s="143"/>
      <c r="EV112" s="143"/>
      <c r="EW112" s="143"/>
      <c r="EX112" s="143">
        <v>0</v>
      </c>
      <c r="EY112" s="143"/>
      <c r="EZ112" s="143"/>
      <c r="FA112" s="143"/>
      <c r="FB112" s="143"/>
      <c r="FC112" s="143"/>
      <c r="FD112" s="143"/>
      <c r="FE112" s="143"/>
      <c r="FF112" s="143"/>
      <c r="FG112" s="143"/>
      <c r="FH112" s="143"/>
      <c r="FI112" s="143"/>
      <c r="FJ112" s="144"/>
    </row>
    <row r="113" spans="1:168" ht="21" customHeight="1" x14ac:dyDescent="0.25">
      <c r="A113" s="206" t="s">
        <v>74</v>
      </c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7"/>
      <c r="AK113" s="155"/>
      <c r="AL113" s="156"/>
      <c r="AM113" s="156"/>
      <c r="AN113" s="156"/>
      <c r="AO113" s="156"/>
      <c r="AP113" s="156"/>
      <c r="AQ113" s="156" t="s">
        <v>75</v>
      </c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43">
        <v>52100</v>
      </c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>
        <v>52100</v>
      </c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>
        <v>52100</v>
      </c>
      <c r="CI113" s="143"/>
      <c r="CJ113" s="143"/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3"/>
      <c r="DA113" s="143"/>
      <c r="DB113" s="143"/>
      <c r="DC113" s="143"/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  <c r="DV113" s="143"/>
      <c r="DW113" s="143"/>
      <c r="DX113" s="143">
        <v>52100</v>
      </c>
      <c r="DY113" s="143"/>
      <c r="DZ113" s="143"/>
      <c r="EA113" s="143"/>
      <c r="EB113" s="143"/>
      <c r="EC113" s="143"/>
      <c r="ED113" s="143"/>
      <c r="EE113" s="143"/>
      <c r="EF113" s="143"/>
      <c r="EG113" s="143"/>
      <c r="EH113" s="143"/>
      <c r="EI113" s="143"/>
      <c r="EJ113" s="143"/>
      <c r="EK113" s="143">
        <v>0</v>
      </c>
      <c r="EL113" s="143"/>
      <c r="EM113" s="143"/>
      <c r="EN113" s="143"/>
      <c r="EO113" s="143"/>
      <c r="EP113" s="143"/>
      <c r="EQ113" s="143"/>
      <c r="ER113" s="143"/>
      <c r="ES113" s="143"/>
      <c r="ET113" s="143"/>
      <c r="EU113" s="143"/>
      <c r="EV113" s="143"/>
      <c r="EW113" s="143"/>
      <c r="EX113" s="143">
        <v>0</v>
      </c>
      <c r="EY113" s="143"/>
      <c r="EZ113" s="143"/>
      <c r="FA113" s="143"/>
      <c r="FB113" s="143"/>
      <c r="FC113" s="143"/>
      <c r="FD113" s="143"/>
      <c r="FE113" s="143"/>
      <c r="FF113" s="143"/>
      <c r="FG113" s="143"/>
      <c r="FH113" s="143"/>
      <c r="FI113" s="143"/>
      <c r="FJ113" s="144"/>
    </row>
    <row r="114" spans="1:168" ht="21" customHeight="1" x14ac:dyDescent="0.25">
      <c r="A114" s="206" t="s">
        <v>76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7"/>
      <c r="AK114" s="155"/>
      <c r="AL114" s="156"/>
      <c r="AM114" s="156"/>
      <c r="AN114" s="156"/>
      <c r="AO114" s="156"/>
      <c r="AP114" s="156"/>
      <c r="AQ114" s="156" t="s">
        <v>77</v>
      </c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43">
        <v>15800</v>
      </c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>
        <v>15800</v>
      </c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>
        <v>15800</v>
      </c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  <c r="CW114" s="143"/>
      <c r="CX114" s="143"/>
      <c r="CY114" s="143"/>
      <c r="CZ114" s="143"/>
      <c r="DA114" s="143"/>
      <c r="DB114" s="143"/>
      <c r="DC114" s="143"/>
      <c r="DD114" s="143"/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43"/>
      <c r="DO114" s="143"/>
      <c r="DP114" s="143"/>
      <c r="DQ114" s="143"/>
      <c r="DR114" s="143"/>
      <c r="DS114" s="143"/>
      <c r="DT114" s="143"/>
      <c r="DU114" s="143"/>
      <c r="DV114" s="143"/>
      <c r="DW114" s="143"/>
      <c r="DX114" s="143">
        <v>15800</v>
      </c>
      <c r="DY114" s="143"/>
      <c r="DZ114" s="143"/>
      <c r="EA114" s="143"/>
      <c r="EB114" s="143"/>
      <c r="EC114" s="143"/>
      <c r="ED114" s="143"/>
      <c r="EE114" s="143"/>
      <c r="EF114" s="143"/>
      <c r="EG114" s="143"/>
      <c r="EH114" s="143"/>
      <c r="EI114" s="143"/>
      <c r="EJ114" s="143"/>
      <c r="EK114" s="143">
        <v>0</v>
      </c>
      <c r="EL114" s="143"/>
      <c r="EM114" s="143"/>
      <c r="EN114" s="143"/>
      <c r="EO114" s="143"/>
      <c r="EP114" s="143"/>
      <c r="EQ114" s="143"/>
      <c r="ER114" s="143"/>
      <c r="ES114" s="143"/>
      <c r="ET114" s="143"/>
      <c r="EU114" s="143"/>
      <c r="EV114" s="143"/>
      <c r="EW114" s="143"/>
      <c r="EX114" s="143">
        <v>0</v>
      </c>
      <c r="EY114" s="143"/>
      <c r="EZ114" s="143"/>
      <c r="FA114" s="143"/>
      <c r="FB114" s="143"/>
      <c r="FC114" s="143"/>
      <c r="FD114" s="143"/>
      <c r="FE114" s="143"/>
      <c r="FF114" s="143"/>
      <c r="FG114" s="143"/>
      <c r="FH114" s="143"/>
      <c r="FI114" s="143"/>
      <c r="FJ114" s="144"/>
    </row>
    <row r="115" spans="1:168" ht="24.75" customHeight="1" x14ac:dyDescent="0.25">
      <c r="A115" s="206" t="s">
        <v>144</v>
      </c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7"/>
      <c r="AK115" s="155"/>
      <c r="AL115" s="156"/>
      <c r="AM115" s="156"/>
      <c r="AN115" s="156"/>
      <c r="AO115" s="156"/>
      <c r="AP115" s="156"/>
      <c r="AQ115" s="156" t="s">
        <v>272</v>
      </c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43">
        <v>5175</v>
      </c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>
        <v>5175</v>
      </c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>
        <v>5175</v>
      </c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3"/>
      <c r="DT115" s="143"/>
      <c r="DU115" s="143"/>
      <c r="DV115" s="143"/>
      <c r="DW115" s="143"/>
      <c r="DX115" s="143">
        <v>5175</v>
      </c>
      <c r="DY115" s="143"/>
      <c r="DZ115" s="143"/>
      <c r="EA115" s="143"/>
      <c r="EB115" s="143"/>
      <c r="EC115" s="143"/>
      <c r="ED115" s="143"/>
      <c r="EE115" s="143"/>
      <c r="EF115" s="143"/>
      <c r="EG115" s="143"/>
      <c r="EH115" s="143"/>
      <c r="EI115" s="143"/>
      <c r="EJ115" s="143"/>
      <c r="EK115" s="143">
        <v>0</v>
      </c>
      <c r="EL115" s="143"/>
      <c r="EM115" s="143"/>
      <c r="EN115" s="143"/>
      <c r="EO115" s="143"/>
      <c r="EP115" s="143"/>
      <c r="EQ115" s="143"/>
      <c r="ER115" s="143"/>
      <c r="ES115" s="143"/>
      <c r="ET115" s="143"/>
      <c r="EU115" s="143"/>
      <c r="EV115" s="143"/>
      <c r="EW115" s="143"/>
      <c r="EX115" s="143">
        <v>0</v>
      </c>
      <c r="EY115" s="143"/>
      <c r="EZ115" s="143"/>
      <c r="FA115" s="143"/>
      <c r="FB115" s="143"/>
      <c r="FC115" s="143"/>
      <c r="FD115" s="143"/>
      <c r="FE115" s="143"/>
      <c r="FF115" s="143"/>
      <c r="FG115" s="143"/>
      <c r="FH115" s="143"/>
      <c r="FI115" s="143"/>
      <c r="FJ115" s="144"/>
    </row>
    <row r="116" spans="1:168" ht="15" customHeight="1" x14ac:dyDescent="0.25">
      <c r="A116" s="206" t="s">
        <v>80</v>
      </c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7"/>
      <c r="AK116" s="155"/>
      <c r="AL116" s="156"/>
      <c r="AM116" s="156"/>
      <c r="AN116" s="156"/>
      <c r="AO116" s="156"/>
      <c r="AP116" s="156"/>
      <c r="AQ116" s="156" t="s">
        <v>81</v>
      </c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43">
        <v>1125</v>
      </c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>
        <v>1125</v>
      </c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  <c r="CF116" s="143"/>
      <c r="CG116" s="143"/>
      <c r="CH116" s="143">
        <v>1125</v>
      </c>
      <c r="CI116" s="143"/>
      <c r="CJ116" s="143"/>
      <c r="CK116" s="143"/>
      <c r="CL116" s="143"/>
      <c r="CM116" s="143"/>
      <c r="CN116" s="143"/>
      <c r="CO116" s="143"/>
      <c r="CP116" s="143"/>
      <c r="CQ116" s="143"/>
      <c r="CR116" s="143"/>
      <c r="CS116" s="143"/>
      <c r="CT116" s="143"/>
      <c r="CU116" s="143"/>
      <c r="CV116" s="143"/>
      <c r="CW116" s="143"/>
      <c r="CX116" s="143"/>
      <c r="CY116" s="143"/>
      <c r="CZ116" s="143"/>
      <c r="DA116" s="143"/>
      <c r="DB116" s="143"/>
      <c r="DC116" s="143"/>
      <c r="DD116" s="143"/>
      <c r="DE116" s="143"/>
      <c r="DF116" s="143"/>
      <c r="DG116" s="143"/>
      <c r="DH116" s="143"/>
      <c r="DI116" s="143"/>
      <c r="DJ116" s="143"/>
      <c r="DK116" s="143"/>
      <c r="DL116" s="143"/>
      <c r="DM116" s="143"/>
      <c r="DN116" s="143"/>
      <c r="DO116" s="143"/>
      <c r="DP116" s="143"/>
      <c r="DQ116" s="143"/>
      <c r="DR116" s="143"/>
      <c r="DS116" s="143"/>
      <c r="DT116" s="143"/>
      <c r="DU116" s="143"/>
      <c r="DV116" s="143"/>
      <c r="DW116" s="143"/>
      <c r="DX116" s="143">
        <v>1125</v>
      </c>
      <c r="DY116" s="143"/>
      <c r="DZ116" s="143"/>
      <c r="EA116" s="143"/>
      <c r="EB116" s="143"/>
      <c r="EC116" s="143"/>
      <c r="ED116" s="143"/>
      <c r="EE116" s="143"/>
      <c r="EF116" s="143"/>
      <c r="EG116" s="143"/>
      <c r="EH116" s="143"/>
      <c r="EI116" s="143"/>
      <c r="EJ116" s="143"/>
      <c r="EK116" s="143">
        <v>0</v>
      </c>
      <c r="EL116" s="143"/>
      <c r="EM116" s="143"/>
      <c r="EN116" s="143"/>
      <c r="EO116" s="143"/>
      <c r="EP116" s="143"/>
      <c r="EQ116" s="143"/>
      <c r="ER116" s="143"/>
      <c r="ES116" s="143"/>
      <c r="ET116" s="143"/>
      <c r="EU116" s="143"/>
      <c r="EV116" s="143"/>
      <c r="EW116" s="143"/>
      <c r="EX116" s="143">
        <v>0</v>
      </c>
      <c r="EY116" s="143"/>
      <c r="EZ116" s="143"/>
      <c r="FA116" s="143"/>
      <c r="FB116" s="143"/>
      <c r="FC116" s="143"/>
      <c r="FD116" s="143"/>
      <c r="FE116" s="143"/>
      <c r="FF116" s="143"/>
      <c r="FG116" s="143"/>
      <c r="FH116" s="143"/>
      <c r="FI116" s="143"/>
      <c r="FJ116" s="144"/>
    </row>
    <row r="117" spans="1:168" ht="21" customHeight="1" x14ac:dyDescent="0.25">
      <c r="A117" s="206" t="s">
        <v>78</v>
      </c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7"/>
      <c r="AK117" s="155"/>
      <c r="AL117" s="156"/>
      <c r="AM117" s="156"/>
      <c r="AN117" s="156"/>
      <c r="AO117" s="156"/>
      <c r="AP117" s="156"/>
      <c r="AQ117" s="156" t="s">
        <v>187</v>
      </c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43">
        <v>4664</v>
      </c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>
        <v>4664</v>
      </c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3"/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3"/>
      <c r="DS117" s="143"/>
      <c r="DT117" s="143"/>
      <c r="DU117" s="143"/>
      <c r="DV117" s="143"/>
      <c r="DW117" s="143"/>
      <c r="DX117" s="143">
        <v>0</v>
      </c>
      <c r="DY117" s="143"/>
      <c r="DZ117" s="143"/>
      <c r="EA117" s="143"/>
      <c r="EB117" s="143"/>
      <c r="EC117" s="143"/>
      <c r="ED117" s="143"/>
      <c r="EE117" s="143"/>
      <c r="EF117" s="143"/>
      <c r="EG117" s="143"/>
      <c r="EH117" s="143"/>
      <c r="EI117" s="143"/>
      <c r="EJ117" s="143"/>
      <c r="EK117" s="143">
        <v>4664</v>
      </c>
      <c r="EL117" s="143"/>
      <c r="EM117" s="143"/>
      <c r="EN117" s="143"/>
      <c r="EO117" s="143"/>
      <c r="EP117" s="143"/>
      <c r="EQ117" s="143"/>
      <c r="ER117" s="143"/>
      <c r="ES117" s="143"/>
      <c r="ET117" s="143"/>
      <c r="EU117" s="143"/>
      <c r="EV117" s="143"/>
      <c r="EW117" s="143"/>
      <c r="EX117" s="143">
        <v>4664</v>
      </c>
      <c r="EY117" s="143"/>
      <c r="EZ117" s="143"/>
      <c r="FA117" s="143"/>
      <c r="FB117" s="143"/>
      <c r="FC117" s="143"/>
      <c r="FD117" s="143"/>
      <c r="FE117" s="143"/>
      <c r="FF117" s="143"/>
      <c r="FG117" s="143"/>
      <c r="FH117" s="143"/>
      <c r="FI117" s="143"/>
      <c r="FJ117" s="144"/>
    </row>
    <row r="118" spans="1:168" ht="21" customHeight="1" x14ac:dyDescent="0.25">
      <c r="A118" s="206" t="s">
        <v>78</v>
      </c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7"/>
      <c r="AK118" s="155"/>
      <c r="AL118" s="156"/>
      <c r="AM118" s="156"/>
      <c r="AN118" s="156"/>
      <c r="AO118" s="156"/>
      <c r="AP118" s="156"/>
      <c r="AQ118" s="156" t="s">
        <v>188</v>
      </c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43">
        <v>720</v>
      </c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>
        <v>720</v>
      </c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/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  <c r="DV118" s="143"/>
      <c r="DW118" s="143"/>
      <c r="DX118" s="143">
        <v>0</v>
      </c>
      <c r="DY118" s="143"/>
      <c r="DZ118" s="143"/>
      <c r="EA118" s="143"/>
      <c r="EB118" s="143"/>
      <c r="EC118" s="143"/>
      <c r="ED118" s="143"/>
      <c r="EE118" s="143"/>
      <c r="EF118" s="143"/>
      <c r="EG118" s="143"/>
      <c r="EH118" s="143"/>
      <c r="EI118" s="143"/>
      <c r="EJ118" s="143"/>
      <c r="EK118" s="143">
        <v>720</v>
      </c>
      <c r="EL118" s="143"/>
      <c r="EM118" s="143"/>
      <c r="EN118" s="143"/>
      <c r="EO118" s="143"/>
      <c r="EP118" s="143"/>
      <c r="EQ118" s="143"/>
      <c r="ER118" s="143"/>
      <c r="ES118" s="143"/>
      <c r="ET118" s="143"/>
      <c r="EU118" s="143"/>
      <c r="EV118" s="143"/>
      <c r="EW118" s="143"/>
      <c r="EX118" s="143">
        <v>720</v>
      </c>
      <c r="EY118" s="143"/>
      <c r="EZ118" s="143"/>
      <c r="FA118" s="143"/>
      <c r="FB118" s="143"/>
      <c r="FC118" s="143"/>
      <c r="FD118" s="143"/>
      <c r="FE118" s="143"/>
      <c r="FF118" s="143"/>
      <c r="FG118" s="143"/>
      <c r="FH118" s="143"/>
      <c r="FI118" s="143"/>
      <c r="FJ118" s="144"/>
    </row>
    <row r="119" spans="1:168" ht="24.75" customHeight="1" x14ac:dyDescent="0.25">
      <c r="A119" s="206" t="s">
        <v>78</v>
      </c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7"/>
      <c r="AK119" s="155"/>
      <c r="AL119" s="156"/>
      <c r="AM119" s="156"/>
      <c r="AN119" s="156"/>
      <c r="AO119" s="156"/>
      <c r="AP119" s="156"/>
      <c r="AQ119" s="156" t="s">
        <v>189</v>
      </c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>
        <v>4664</v>
      </c>
      <c r="CI119" s="143"/>
      <c r="CJ119" s="143"/>
      <c r="CK119" s="143"/>
      <c r="CL119" s="143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43"/>
      <c r="CX119" s="143"/>
      <c r="CY119" s="143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  <c r="DW119" s="143"/>
      <c r="DX119" s="143">
        <v>4664</v>
      </c>
      <c r="DY119" s="143"/>
      <c r="DZ119" s="143"/>
      <c r="EA119" s="143"/>
      <c r="EB119" s="143"/>
      <c r="EC119" s="143"/>
      <c r="ED119" s="143"/>
      <c r="EE119" s="143"/>
      <c r="EF119" s="143"/>
      <c r="EG119" s="143"/>
      <c r="EH119" s="143"/>
      <c r="EI119" s="143"/>
      <c r="EJ119" s="143"/>
      <c r="EK119" s="143">
        <v>-4664</v>
      </c>
      <c r="EL119" s="143"/>
      <c r="EM119" s="143"/>
      <c r="EN119" s="143"/>
      <c r="EO119" s="143"/>
      <c r="EP119" s="143"/>
      <c r="EQ119" s="143"/>
      <c r="ER119" s="143"/>
      <c r="ES119" s="143"/>
      <c r="ET119" s="143"/>
      <c r="EU119" s="143"/>
      <c r="EV119" s="143"/>
      <c r="EW119" s="143"/>
      <c r="EX119" s="143">
        <v>-4664</v>
      </c>
      <c r="EY119" s="143"/>
      <c r="EZ119" s="143"/>
      <c r="FA119" s="143"/>
      <c r="FB119" s="143"/>
      <c r="FC119" s="143"/>
      <c r="FD119" s="143"/>
      <c r="FE119" s="143"/>
      <c r="FF119" s="143"/>
      <c r="FG119" s="143"/>
      <c r="FH119" s="143"/>
      <c r="FI119" s="143"/>
      <c r="FJ119" s="144"/>
    </row>
    <row r="120" spans="1:168" ht="15" customHeight="1" x14ac:dyDescent="0.25">
      <c r="A120" s="206" t="s">
        <v>78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7"/>
      <c r="AK120" s="155"/>
      <c r="AL120" s="156"/>
      <c r="AM120" s="156"/>
      <c r="AN120" s="156"/>
      <c r="AO120" s="156"/>
      <c r="AP120" s="156"/>
      <c r="AQ120" s="156" t="s">
        <v>223</v>
      </c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>
        <v>720</v>
      </c>
      <c r="CI120" s="143"/>
      <c r="CJ120" s="143"/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43"/>
      <c r="CX120" s="143"/>
      <c r="CY120" s="143"/>
      <c r="CZ120" s="143"/>
      <c r="DA120" s="143"/>
      <c r="DB120" s="143"/>
      <c r="DC120" s="143"/>
      <c r="DD120" s="143"/>
      <c r="DE120" s="143"/>
      <c r="DF120" s="143"/>
      <c r="DG120" s="143"/>
      <c r="DH120" s="143"/>
      <c r="DI120" s="143"/>
      <c r="DJ120" s="143"/>
      <c r="DK120" s="143"/>
      <c r="DL120" s="143"/>
      <c r="DM120" s="143"/>
      <c r="DN120" s="143"/>
      <c r="DO120" s="143"/>
      <c r="DP120" s="143"/>
      <c r="DQ120" s="143"/>
      <c r="DR120" s="143"/>
      <c r="DS120" s="143"/>
      <c r="DT120" s="143"/>
      <c r="DU120" s="143"/>
      <c r="DV120" s="143"/>
      <c r="DW120" s="143"/>
      <c r="DX120" s="143">
        <v>720</v>
      </c>
      <c r="DY120" s="143"/>
      <c r="DZ120" s="143"/>
      <c r="EA120" s="143"/>
      <c r="EB120" s="143"/>
      <c r="EC120" s="143"/>
      <c r="ED120" s="143"/>
      <c r="EE120" s="143"/>
      <c r="EF120" s="143"/>
      <c r="EG120" s="143"/>
      <c r="EH120" s="143"/>
      <c r="EI120" s="143"/>
      <c r="EJ120" s="143"/>
      <c r="EK120" s="143">
        <v>-720</v>
      </c>
      <c r="EL120" s="143"/>
      <c r="EM120" s="143"/>
      <c r="EN120" s="143"/>
      <c r="EO120" s="143"/>
      <c r="EP120" s="143"/>
      <c r="EQ120" s="143"/>
      <c r="ER120" s="143"/>
      <c r="ES120" s="143"/>
      <c r="ET120" s="143"/>
      <c r="EU120" s="143"/>
      <c r="EV120" s="143"/>
      <c r="EW120" s="143"/>
      <c r="EX120" s="143">
        <v>-720</v>
      </c>
      <c r="EY120" s="143"/>
      <c r="EZ120" s="143"/>
      <c r="FA120" s="143"/>
      <c r="FB120" s="143"/>
      <c r="FC120" s="143"/>
      <c r="FD120" s="143"/>
      <c r="FE120" s="143"/>
      <c r="FF120" s="143"/>
      <c r="FG120" s="143"/>
      <c r="FH120" s="143"/>
      <c r="FI120" s="143"/>
      <c r="FJ120" s="144"/>
    </row>
    <row r="121" spans="1:168" ht="27.75" customHeight="1" x14ac:dyDescent="0.25">
      <c r="A121" s="206" t="s">
        <v>144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7"/>
      <c r="AK121" s="155"/>
      <c r="AL121" s="156"/>
      <c r="AM121" s="156"/>
      <c r="AN121" s="156"/>
      <c r="AO121" s="156"/>
      <c r="AP121" s="156"/>
      <c r="AQ121" s="156" t="s">
        <v>190</v>
      </c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43">
        <v>6601</v>
      </c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>
        <v>6601</v>
      </c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3"/>
      <c r="DO121" s="143"/>
      <c r="DP121" s="143"/>
      <c r="DQ121" s="143"/>
      <c r="DR121" s="143"/>
      <c r="DS121" s="143"/>
      <c r="DT121" s="143"/>
      <c r="DU121" s="143"/>
      <c r="DV121" s="143"/>
      <c r="DW121" s="143"/>
      <c r="DX121" s="143">
        <v>0</v>
      </c>
      <c r="DY121" s="143"/>
      <c r="DZ121" s="143"/>
      <c r="EA121" s="143"/>
      <c r="EB121" s="143"/>
      <c r="EC121" s="143"/>
      <c r="ED121" s="143"/>
      <c r="EE121" s="143"/>
      <c r="EF121" s="143"/>
      <c r="EG121" s="143"/>
      <c r="EH121" s="143"/>
      <c r="EI121" s="143"/>
      <c r="EJ121" s="143"/>
      <c r="EK121" s="143">
        <v>6601</v>
      </c>
      <c r="EL121" s="143"/>
      <c r="EM121" s="143"/>
      <c r="EN121" s="143"/>
      <c r="EO121" s="143"/>
      <c r="EP121" s="143"/>
      <c r="EQ121" s="143"/>
      <c r="ER121" s="143"/>
      <c r="ES121" s="143"/>
      <c r="ET121" s="143"/>
      <c r="EU121" s="143"/>
      <c r="EV121" s="143"/>
      <c r="EW121" s="143"/>
      <c r="EX121" s="143">
        <v>6601</v>
      </c>
      <c r="EY121" s="143"/>
      <c r="EZ121" s="143"/>
      <c r="FA121" s="143"/>
      <c r="FB121" s="143"/>
      <c r="FC121" s="143"/>
      <c r="FD121" s="143"/>
      <c r="FE121" s="143"/>
      <c r="FF121" s="143"/>
      <c r="FG121" s="143"/>
      <c r="FH121" s="143"/>
      <c r="FI121" s="143"/>
      <c r="FJ121" s="144"/>
      <c r="FL121" s="9">
        <f>CH111+CH112+CH119+CH121</f>
        <v>55145.72</v>
      </c>
    </row>
    <row r="122" spans="1:168" ht="28.5" customHeight="1" x14ac:dyDescent="0.25">
      <c r="A122" s="206" t="s">
        <v>144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7"/>
      <c r="AK122" s="155"/>
      <c r="AL122" s="156"/>
      <c r="AM122" s="156"/>
      <c r="AN122" s="156"/>
      <c r="AO122" s="156"/>
      <c r="AP122" s="156"/>
      <c r="AQ122" s="156" t="s">
        <v>191</v>
      </c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>
        <v>6600.43</v>
      </c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  <c r="DW122" s="143"/>
      <c r="DX122" s="143">
        <v>6600.43</v>
      </c>
      <c r="DY122" s="143"/>
      <c r="DZ122" s="143"/>
      <c r="EA122" s="143"/>
      <c r="EB122" s="143"/>
      <c r="EC122" s="143"/>
      <c r="ED122" s="143"/>
      <c r="EE122" s="143"/>
      <c r="EF122" s="143"/>
      <c r="EG122" s="143"/>
      <c r="EH122" s="143"/>
      <c r="EI122" s="143"/>
      <c r="EJ122" s="143"/>
      <c r="EK122" s="143">
        <v>-6600.43</v>
      </c>
      <c r="EL122" s="143"/>
      <c r="EM122" s="143"/>
      <c r="EN122" s="143"/>
      <c r="EO122" s="143"/>
      <c r="EP122" s="143"/>
      <c r="EQ122" s="143"/>
      <c r="ER122" s="143"/>
      <c r="ES122" s="143"/>
      <c r="ET122" s="143"/>
      <c r="EU122" s="143"/>
      <c r="EV122" s="143"/>
      <c r="EW122" s="143"/>
      <c r="EX122" s="143">
        <v>-6600.43</v>
      </c>
      <c r="EY122" s="143"/>
      <c r="EZ122" s="143"/>
      <c r="FA122" s="143"/>
      <c r="FB122" s="143"/>
      <c r="FC122" s="143"/>
      <c r="FD122" s="143"/>
      <c r="FE122" s="143"/>
      <c r="FF122" s="143"/>
      <c r="FG122" s="143"/>
      <c r="FH122" s="143"/>
      <c r="FI122" s="143"/>
      <c r="FJ122" s="144"/>
    </row>
    <row r="123" spans="1:168" ht="30.75" customHeight="1" x14ac:dyDescent="0.25">
      <c r="A123" s="206" t="s">
        <v>80</v>
      </c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7"/>
      <c r="AK123" s="155"/>
      <c r="AL123" s="156"/>
      <c r="AM123" s="156"/>
      <c r="AN123" s="156"/>
      <c r="AO123" s="156"/>
      <c r="AP123" s="156"/>
      <c r="AQ123" s="156" t="s">
        <v>156</v>
      </c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43">
        <v>12000</v>
      </c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>
        <v>12000</v>
      </c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>
        <v>12000</v>
      </c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  <c r="DV123" s="143"/>
      <c r="DW123" s="143"/>
      <c r="DX123" s="143">
        <v>12000</v>
      </c>
      <c r="DY123" s="143"/>
      <c r="DZ123" s="143"/>
      <c r="EA123" s="143"/>
      <c r="EB123" s="143"/>
      <c r="EC123" s="143"/>
      <c r="ED123" s="143"/>
      <c r="EE123" s="143"/>
      <c r="EF123" s="143"/>
      <c r="EG123" s="143"/>
      <c r="EH123" s="143"/>
      <c r="EI123" s="143"/>
      <c r="EJ123" s="143"/>
      <c r="EK123" s="143">
        <v>0</v>
      </c>
      <c r="EL123" s="143"/>
      <c r="EM123" s="143"/>
      <c r="EN123" s="143"/>
      <c r="EO123" s="143"/>
      <c r="EP123" s="143"/>
      <c r="EQ123" s="143"/>
      <c r="ER123" s="143"/>
      <c r="ES123" s="143"/>
      <c r="ET123" s="143"/>
      <c r="EU123" s="143"/>
      <c r="EV123" s="143"/>
      <c r="EW123" s="143"/>
      <c r="EX123" s="143">
        <v>0</v>
      </c>
      <c r="EY123" s="143"/>
      <c r="EZ123" s="143"/>
      <c r="FA123" s="143"/>
      <c r="FB123" s="143"/>
      <c r="FC123" s="143"/>
      <c r="FD123" s="143"/>
      <c r="FE123" s="143"/>
      <c r="FF123" s="143"/>
      <c r="FG123" s="143"/>
      <c r="FH123" s="143"/>
      <c r="FI123" s="143"/>
      <c r="FJ123" s="144"/>
    </row>
    <row r="124" spans="1:168" ht="29.25" customHeight="1" x14ac:dyDescent="0.25">
      <c r="A124" s="206" t="s">
        <v>157</v>
      </c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7"/>
      <c r="AK124" s="155"/>
      <c r="AL124" s="156"/>
      <c r="AM124" s="156"/>
      <c r="AN124" s="156"/>
      <c r="AO124" s="156"/>
      <c r="AP124" s="156"/>
      <c r="AQ124" s="156" t="s">
        <v>158</v>
      </c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43">
        <v>37600</v>
      </c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>
        <v>37600</v>
      </c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3">
        <v>0</v>
      </c>
      <c r="DY124" s="143"/>
      <c r="DZ124" s="143"/>
      <c r="EA124" s="143"/>
      <c r="EB124" s="143"/>
      <c r="EC124" s="143"/>
      <c r="ED124" s="143"/>
      <c r="EE124" s="143"/>
      <c r="EF124" s="143"/>
      <c r="EG124" s="143"/>
      <c r="EH124" s="143"/>
      <c r="EI124" s="143"/>
      <c r="EJ124" s="143"/>
      <c r="EK124" s="143">
        <v>37600</v>
      </c>
      <c r="EL124" s="143"/>
      <c r="EM124" s="143"/>
      <c r="EN124" s="143"/>
      <c r="EO124" s="143"/>
      <c r="EP124" s="143"/>
      <c r="EQ124" s="143"/>
      <c r="ER124" s="143"/>
      <c r="ES124" s="143"/>
      <c r="ET124" s="143"/>
      <c r="EU124" s="143"/>
      <c r="EV124" s="143"/>
      <c r="EW124" s="143"/>
      <c r="EX124" s="143">
        <v>37600</v>
      </c>
      <c r="EY124" s="143"/>
      <c r="EZ124" s="143"/>
      <c r="FA124" s="143"/>
      <c r="FB124" s="143"/>
      <c r="FC124" s="143"/>
      <c r="FD124" s="143"/>
      <c r="FE124" s="143"/>
      <c r="FF124" s="143"/>
      <c r="FG124" s="143"/>
      <c r="FH124" s="143"/>
      <c r="FI124" s="143"/>
      <c r="FJ124" s="144"/>
    </row>
    <row r="125" spans="1:168" ht="15" customHeight="1" x14ac:dyDescent="0.25">
      <c r="A125" s="206" t="s">
        <v>157</v>
      </c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7"/>
      <c r="AK125" s="155"/>
      <c r="AL125" s="156"/>
      <c r="AM125" s="156"/>
      <c r="AN125" s="156"/>
      <c r="AO125" s="156"/>
      <c r="AP125" s="156"/>
      <c r="AQ125" s="156" t="s">
        <v>224</v>
      </c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>
        <v>37570.800000000003</v>
      </c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3"/>
      <c r="DE125" s="143"/>
      <c r="DF125" s="143"/>
      <c r="DG125" s="143"/>
      <c r="DH125" s="143"/>
      <c r="DI125" s="143"/>
      <c r="DJ125" s="143"/>
      <c r="DK125" s="143"/>
      <c r="DL125" s="143"/>
      <c r="DM125" s="143"/>
      <c r="DN125" s="143"/>
      <c r="DO125" s="143"/>
      <c r="DP125" s="143"/>
      <c r="DQ125" s="143"/>
      <c r="DR125" s="143"/>
      <c r="DS125" s="143"/>
      <c r="DT125" s="143"/>
      <c r="DU125" s="143"/>
      <c r="DV125" s="143"/>
      <c r="DW125" s="143"/>
      <c r="DX125" s="143">
        <v>37570.800000000003</v>
      </c>
      <c r="DY125" s="143"/>
      <c r="DZ125" s="143"/>
      <c r="EA125" s="143"/>
      <c r="EB125" s="143"/>
      <c r="EC125" s="143"/>
      <c r="ED125" s="143"/>
      <c r="EE125" s="143"/>
      <c r="EF125" s="143"/>
      <c r="EG125" s="143"/>
      <c r="EH125" s="143"/>
      <c r="EI125" s="143"/>
      <c r="EJ125" s="143"/>
      <c r="EK125" s="143">
        <v>-37570.800000000003</v>
      </c>
      <c r="EL125" s="143"/>
      <c r="EM125" s="143"/>
      <c r="EN125" s="143"/>
      <c r="EO125" s="143"/>
      <c r="EP125" s="143"/>
      <c r="EQ125" s="143"/>
      <c r="ER125" s="143"/>
      <c r="ES125" s="143"/>
      <c r="ET125" s="143"/>
      <c r="EU125" s="143"/>
      <c r="EV125" s="143"/>
      <c r="EW125" s="143"/>
      <c r="EX125" s="143">
        <v>-37570.800000000003</v>
      </c>
      <c r="EY125" s="143"/>
      <c r="EZ125" s="143"/>
      <c r="FA125" s="143"/>
      <c r="FB125" s="143"/>
      <c r="FC125" s="143"/>
      <c r="FD125" s="143"/>
      <c r="FE125" s="143"/>
      <c r="FF125" s="143"/>
      <c r="FG125" s="143"/>
      <c r="FH125" s="143"/>
      <c r="FI125" s="143"/>
      <c r="FJ125" s="144"/>
      <c r="FL125" s="9">
        <f>CH124+CH125</f>
        <v>37570.800000000003</v>
      </c>
    </row>
    <row r="126" spans="1:168" ht="15" customHeight="1" x14ac:dyDescent="0.25">
      <c r="A126" s="206" t="s">
        <v>78</v>
      </c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7"/>
      <c r="AK126" s="155"/>
      <c r="AL126" s="156"/>
      <c r="AM126" s="156"/>
      <c r="AN126" s="156"/>
      <c r="AO126" s="156"/>
      <c r="AP126" s="156"/>
      <c r="AQ126" s="156" t="s">
        <v>159</v>
      </c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43">
        <v>92600</v>
      </c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>
        <v>92600</v>
      </c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3"/>
      <c r="DF126" s="143"/>
      <c r="DG126" s="143"/>
      <c r="DH126" s="143"/>
      <c r="DI126" s="143"/>
      <c r="DJ126" s="143"/>
      <c r="DK126" s="143"/>
      <c r="DL126" s="143"/>
      <c r="DM126" s="143"/>
      <c r="DN126" s="143"/>
      <c r="DO126" s="143"/>
      <c r="DP126" s="143"/>
      <c r="DQ126" s="143"/>
      <c r="DR126" s="143"/>
      <c r="DS126" s="143"/>
      <c r="DT126" s="143"/>
      <c r="DU126" s="143"/>
      <c r="DV126" s="143"/>
      <c r="DW126" s="143"/>
      <c r="DX126" s="143">
        <v>0</v>
      </c>
      <c r="DY126" s="143"/>
      <c r="DZ126" s="143"/>
      <c r="EA126" s="143"/>
      <c r="EB126" s="143"/>
      <c r="EC126" s="143"/>
      <c r="ED126" s="143"/>
      <c r="EE126" s="143"/>
      <c r="EF126" s="143"/>
      <c r="EG126" s="143"/>
      <c r="EH126" s="143"/>
      <c r="EI126" s="143"/>
      <c r="EJ126" s="143"/>
      <c r="EK126" s="143">
        <v>92600</v>
      </c>
      <c r="EL126" s="143"/>
      <c r="EM126" s="143"/>
      <c r="EN126" s="143"/>
      <c r="EO126" s="143"/>
      <c r="EP126" s="143"/>
      <c r="EQ126" s="143"/>
      <c r="ER126" s="143"/>
      <c r="ES126" s="143"/>
      <c r="ET126" s="143"/>
      <c r="EU126" s="143"/>
      <c r="EV126" s="143"/>
      <c r="EW126" s="143"/>
      <c r="EX126" s="143">
        <v>92600</v>
      </c>
      <c r="EY126" s="143"/>
      <c r="EZ126" s="143"/>
      <c r="FA126" s="143"/>
      <c r="FB126" s="143"/>
      <c r="FC126" s="143"/>
      <c r="FD126" s="143"/>
      <c r="FE126" s="143"/>
      <c r="FF126" s="143"/>
      <c r="FG126" s="143"/>
      <c r="FH126" s="143"/>
      <c r="FI126" s="143"/>
      <c r="FJ126" s="144"/>
    </row>
    <row r="127" spans="1:168" ht="15" customHeight="1" x14ac:dyDescent="0.25">
      <c r="A127" s="206" t="s">
        <v>78</v>
      </c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7"/>
      <c r="AK127" s="155"/>
      <c r="AL127" s="156"/>
      <c r="AM127" s="156"/>
      <c r="AN127" s="156"/>
      <c r="AO127" s="156"/>
      <c r="AP127" s="156"/>
      <c r="AQ127" s="156" t="s">
        <v>288</v>
      </c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>
        <v>92600</v>
      </c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3"/>
      <c r="DX127" s="143">
        <v>92600</v>
      </c>
      <c r="DY127" s="143"/>
      <c r="DZ127" s="143"/>
      <c r="EA127" s="143"/>
      <c r="EB127" s="143"/>
      <c r="EC127" s="143"/>
      <c r="ED127" s="143"/>
      <c r="EE127" s="143"/>
      <c r="EF127" s="143"/>
      <c r="EG127" s="143"/>
      <c r="EH127" s="143"/>
      <c r="EI127" s="143"/>
      <c r="EJ127" s="143"/>
      <c r="EK127" s="143">
        <v>-92600</v>
      </c>
      <c r="EL127" s="143"/>
      <c r="EM127" s="143"/>
      <c r="EN127" s="143"/>
      <c r="EO127" s="143"/>
      <c r="EP127" s="143"/>
      <c r="EQ127" s="143"/>
      <c r="ER127" s="143"/>
      <c r="ES127" s="143"/>
      <c r="ET127" s="143"/>
      <c r="EU127" s="143"/>
      <c r="EV127" s="143"/>
      <c r="EW127" s="143"/>
      <c r="EX127" s="143">
        <v>-92600</v>
      </c>
      <c r="EY127" s="143"/>
      <c r="EZ127" s="143"/>
      <c r="FA127" s="143"/>
      <c r="FB127" s="143"/>
      <c r="FC127" s="143"/>
      <c r="FD127" s="143"/>
      <c r="FE127" s="143"/>
      <c r="FF127" s="143"/>
      <c r="FG127" s="143"/>
      <c r="FH127" s="143"/>
      <c r="FI127" s="143"/>
      <c r="FJ127" s="144"/>
    </row>
    <row r="128" spans="1:168" ht="15" customHeight="1" x14ac:dyDescent="0.25">
      <c r="A128" s="206" t="s">
        <v>144</v>
      </c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7"/>
      <c r="AK128" s="155"/>
      <c r="AL128" s="156"/>
      <c r="AM128" s="156"/>
      <c r="AN128" s="156"/>
      <c r="AO128" s="156"/>
      <c r="AP128" s="156"/>
      <c r="AQ128" s="156" t="s">
        <v>243</v>
      </c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43">
        <v>19000</v>
      </c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>
        <v>19000</v>
      </c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>
        <v>18995.55</v>
      </c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  <c r="DE128" s="143"/>
      <c r="DF128" s="143"/>
      <c r="DG128" s="143"/>
      <c r="DH128" s="143"/>
      <c r="DI128" s="143"/>
      <c r="DJ128" s="143"/>
      <c r="DK128" s="143"/>
      <c r="DL128" s="143"/>
      <c r="DM128" s="143"/>
      <c r="DN128" s="143"/>
      <c r="DO128" s="143"/>
      <c r="DP128" s="143"/>
      <c r="DQ128" s="143"/>
      <c r="DR128" s="143"/>
      <c r="DS128" s="143"/>
      <c r="DT128" s="143"/>
      <c r="DU128" s="143"/>
      <c r="DV128" s="143"/>
      <c r="DW128" s="143"/>
      <c r="DX128" s="143">
        <v>18995.55</v>
      </c>
      <c r="DY128" s="143"/>
      <c r="DZ128" s="143"/>
      <c r="EA128" s="143"/>
      <c r="EB128" s="143"/>
      <c r="EC128" s="143"/>
      <c r="ED128" s="143"/>
      <c r="EE128" s="143"/>
      <c r="EF128" s="143"/>
      <c r="EG128" s="143"/>
      <c r="EH128" s="143"/>
      <c r="EI128" s="143"/>
      <c r="EJ128" s="143"/>
      <c r="EK128" s="143">
        <v>4.4500000000007276</v>
      </c>
      <c r="EL128" s="143"/>
      <c r="EM128" s="143"/>
      <c r="EN128" s="143"/>
      <c r="EO128" s="143"/>
      <c r="EP128" s="143"/>
      <c r="EQ128" s="143"/>
      <c r="ER128" s="143"/>
      <c r="ES128" s="143"/>
      <c r="ET128" s="143"/>
      <c r="EU128" s="143"/>
      <c r="EV128" s="143"/>
      <c r="EW128" s="143"/>
      <c r="EX128" s="143">
        <v>4.4500000000007276</v>
      </c>
      <c r="EY128" s="143"/>
      <c r="EZ128" s="143"/>
      <c r="FA128" s="143"/>
      <c r="FB128" s="143"/>
      <c r="FC128" s="143"/>
      <c r="FD128" s="143"/>
      <c r="FE128" s="143"/>
      <c r="FF128" s="143"/>
      <c r="FG128" s="143"/>
      <c r="FH128" s="143"/>
      <c r="FI128" s="143"/>
      <c r="FJ128" s="144"/>
    </row>
    <row r="129" spans="1:166" ht="15" customHeight="1" x14ac:dyDescent="0.25">
      <c r="A129" s="206" t="s">
        <v>144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7"/>
      <c r="AK129" s="155"/>
      <c r="AL129" s="156"/>
      <c r="AM129" s="156"/>
      <c r="AN129" s="156"/>
      <c r="AO129" s="156"/>
      <c r="AP129" s="156"/>
      <c r="AQ129" s="156" t="s">
        <v>225</v>
      </c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43">
        <v>466000</v>
      </c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>
        <v>466000</v>
      </c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3"/>
      <c r="DX129" s="143">
        <v>0</v>
      </c>
      <c r="DY129" s="143"/>
      <c r="DZ129" s="143"/>
      <c r="EA129" s="143"/>
      <c r="EB129" s="143"/>
      <c r="EC129" s="143"/>
      <c r="ED129" s="143"/>
      <c r="EE129" s="143"/>
      <c r="EF129" s="143"/>
      <c r="EG129" s="143"/>
      <c r="EH129" s="143"/>
      <c r="EI129" s="143"/>
      <c r="EJ129" s="143"/>
      <c r="EK129" s="143">
        <v>466000</v>
      </c>
      <c r="EL129" s="143"/>
      <c r="EM129" s="143"/>
      <c r="EN129" s="143"/>
      <c r="EO129" s="143"/>
      <c r="EP129" s="143"/>
      <c r="EQ129" s="143"/>
      <c r="ER129" s="143"/>
      <c r="ES129" s="143"/>
      <c r="ET129" s="143"/>
      <c r="EU129" s="143"/>
      <c r="EV129" s="143"/>
      <c r="EW129" s="143"/>
      <c r="EX129" s="143">
        <v>466000</v>
      </c>
      <c r="EY129" s="143"/>
      <c r="EZ129" s="143"/>
      <c r="FA129" s="143"/>
      <c r="FB129" s="143"/>
      <c r="FC129" s="143"/>
      <c r="FD129" s="143"/>
      <c r="FE129" s="143"/>
      <c r="FF129" s="143"/>
      <c r="FG129" s="143"/>
      <c r="FH129" s="143"/>
      <c r="FI129" s="143"/>
      <c r="FJ129" s="144"/>
    </row>
    <row r="130" spans="1:166" ht="15" customHeight="1" x14ac:dyDescent="0.25">
      <c r="A130" s="206" t="s">
        <v>144</v>
      </c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7"/>
      <c r="AK130" s="155"/>
      <c r="AL130" s="156"/>
      <c r="AM130" s="156"/>
      <c r="AN130" s="156"/>
      <c r="AO130" s="156"/>
      <c r="AP130" s="156"/>
      <c r="AQ130" s="156" t="s">
        <v>269</v>
      </c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>
        <v>23588</v>
      </c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  <c r="DE130" s="143"/>
      <c r="DF130" s="143"/>
      <c r="DG130" s="143"/>
      <c r="DH130" s="143"/>
      <c r="DI130" s="143"/>
      <c r="DJ130" s="143"/>
      <c r="DK130" s="143"/>
      <c r="DL130" s="143"/>
      <c r="DM130" s="143"/>
      <c r="DN130" s="143"/>
      <c r="DO130" s="143"/>
      <c r="DP130" s="143"/>
      <c r="DQ130" s="143"/>
      <c r="DR130" s="143"/>
      <c r="DS130" s="143"/>
      <c r="DT130" s="143"/>
      <c r="DU130" s="143"/>
      <c r="DV130" s="143"/>
      <c r="DW130" s="143"/>
      <c r="DX130" s="143">
        <v>23588</v>
      </c>
      <c r="DY130" s="143"/>
      <c r="DZ130" s="143"/>
      <c r="EA130" s="143"/>
      <c r="EB130" s="143"/>
      <c r="EC130" s="143"/>
      <c r="ED130" s="143"/>
      <c r="EE130" s="143"/>
      <c r="EF130" s="143"/>
      <c r="EG130" s="143"/>
      <c r="EH130" s="143"/>
      <c r="EI130" s="143"/>
      <c r="EJ130" s="143"/>
      <c r="EK130" s="143">
        <v>-23588</v>
      </c>
      <c r="EL130" s="143"/>
      <c r="EM130" s="143"/>
      <c r="EN130" s="143"/>
      <c r="EO130" s="143"/>
      <c r="EP130" s="143"/>
      <c r="EQ130" s="143"/>
      <c r="ER130" s="143"/>
      <c r="ES130" s="143"/>
      <c r="ET130" s="143"/>
      <c r="EU130" s="143"/>
      <c r="EV130" s="143"/>
      <c r="EW130" s="143"/>
      <c r="EX130" s="143">
        <v>-23588</v>
      </c>
      <c r="EY130" s="143"/>
      <c r="EZ130" s="143"/>
      <c r="FA130" s="143"/>
      <c r="FB130" s="143"/>
      <c r="FC130" s="143"/>
      <c r="FD130" s="143"/>
      <c r="FE130" s="143"/>
      <c r="FF130" s="143"/>
      <c r="FG130" s="143"/>
      <c r="FH130" s="143"/>
      <c r="FI130" s="143"/>
      <c r="FJ130" s="144"/>
    </row>
    <row r="131" spans="1:166" ht="27.75" customHeight="1" x14ac:dyDescent="0.25">
      <c r="A131" s="206" t="s">
        <v>144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7"/>
      <c r="AK131" s="155"/>
      <c r="AL131" s="156"/>
      <c r="AM131" s="156"/>
      <c r="AN131" s="156"/>
      <c r="AO131" s="156"/>
      <c r="AP131" s="156"/>
      <c r="AQ131" s="156" t="s">
        <v>244</v>
      </c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>
        <v>442412</v>
      </c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  <c r="DE131" s="143"/>
      <c r="DF131" s="143"/>
      <c r="DG131" s="143"/>
      <c r="DH131" s="143"/>
      <c r="DI131" s="143"/>
      <c r="DJ131" s="143"/>
      <c r="DK131" s="143"/>
      <c r="DL131" s="143"/>
      <c r="DM131" s="143"/>
      <c r="DN131" s="143"/>
      <c r="DO131" s="143"/>
      <c r="DP131" s="143"/>
      <c r="DQ131" s="143"/>
      <c r="DR131" s="143"/>
      <c r="DS131" s="143"/>
      <c r="DT131" s="143"/>
      <c r="DU131" s="143"/>
      <c r="DV131" s="143"/>
      <c r="DW131" s="143"/>
      <c r="DX131" s="143">
        <v>442412</v>
      </c>
      <c r="DY131" s="143"/>
      <c r="DZ131" s="143"/>
      <c r="EA131" s="143"/>
      <c r="EB131" s="143"/>
      <c r="EC131" s="143"/>
      <c r="ED131" s="143"/>
      <c r="EE131" s="143"/>
      <c r="EF131" s="143"/>
      <c r="EG131" s="143"/>
      <c r="EH131" s="143"/>
      <c r="EI131" s="143"/>
      <c r="EJ131" s="143"/>
      <c r="EK131" s="143">
        <v>-442412</v>
      </c>
      <c r="EL131" s="143"/>
      <c r="EM131" s="143"/>
      <c r="EN131" s="143"/>
      <c r="EO131" s="143"/>
      <c r="EP131" s="143"/>
      <c r="EQ131" s="143"/>
      <c r="ER131" s="143"/>
      <c r="ES131" s="143"/>
      <c r="ET131" s="143"/>
      <c r="EU131" s="143"/>
      <c r="EV131" s="143"/>
      <c r="EW131" s="143"/>
      <c r="EX131" s="143">
        <v>-442412</v>
      </c>
      <c r="EY131" s="143"/>
      <c r="EZ131" s="143"/>
      <c r="FA131" s="143"/>
      <c r="FB131" s="143"/>
      <c r="FC131" s="143"/>
      <c r="FD131" s="143"/>
      <c r="FE131" s="143"/>
      <c r="FF131" s="143"/>
      <c r="FG131" s="143"/>
      <c r="FH131" s="143"/>
      <c r="FI131" s="143"/>
      <c r="FJ131" s="144"/>
    </row>
    <row r="132" spans="1:166" ht="15" customHeight="1" x14ac:dyDescent="0.25">
      <c r="A132" s="206" t="s">
        <v>144</v>
      </c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7"/>
      <c r="AK132" s="155"/>
      <c r="AL132" s="156"/>
      <c r="AM132" s="156"/>
      <c r="AN132" s="156"/>
      <c r="AO132" s="156"/>
      <c r="AP132" s="156"/>
      <c r="AQ132" s="156" t="s">
        <v>192</v>
      </c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43">
        <v>1892800</v>
      </c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>
        <v>1892800</v>
      </c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143"/>
      <c r="CV132" s="143"/>
      <c r="CW132" s="143"/>
      <c r="CX132" s="143"/>
      <c r="CY132" s="143"/>
      <c r="CZ132" s="143"/>
      <c r="DA132" s="143"/>
      <c r="DB132" s="143"/>
      <c r="DC132" s="143"/>
      <c r="DD132" s="143"/>
      <c r="DE132" s="143"/>
      <c r="DF132" s="143"/>
      <c r="DG132" s="143"/>
      <c r="DH132" s="143"/>
      <c r="DI132" s="143"/>
      <c r="DJ132" s="143"/>
      <c r="DK132" s="143"/>
      <c r="DL132" s="143"/>
      <c r="DM132" s="143"/>
      <c r="DN132" s="143"/>
      <c r="DO132" s="143"/>
      <c r="DP132" s="143"/>
      <c r="DQ132" s="143"/>
      <c r="DR132" s="143"/>
      <c r="DS132" s="143"/>
      <c r="DT132" s="143"/>
      <c r="DU132" s="143"/>
      <c r="DV132" s="143"/>
      <c r="DW132" s="143"/>
      <c r="DX132" s="143">
        <v>0</v>
      </c>
      <c r="DY132" s="143"/>
      <c r="DZ132" s="143"/>
      <c r="EA132" s="143"/>
      <c r="EB132" s="143"/>
      <c r="EC132" s="143"/>
      <c r="ED132" s="143"/>
      <c r="EE132" s="143"/>
      <c r="EF132" s="143"/>
      <c r="EG132" s="143"/>
      <c r="EH132" s="143"/>
      <c r="EI132" s="143"/>
      <c r="EJ132" s="143"/>
      <c r="EK132" s="143">
        <v>1892800</v>
      </c>
      <c r="EL132" s="143"/>
      <c r="EM132" s="143"/>
      <c r="EN132" s="143"/>
      <c r="EO132" s="143"/>
      <c r="EP132" s="143"/>
      <c r="EQ132" s="143"/>
      <c r="ER132" s="143"/>
      <c r="ES132" s="143"/>
      <c r="ET132" s="143"/>
      <c r="EU132" s="143"/>
      <c r="EV132" s="143"/>
      <c r="EW132" s="143"/>
      <c r="EX132" s="143">
        <v>1892800</v>
      </c>
      <c r="EY132" s="143"/>
      <c r="EZ132" s="143"/>
      <c r="FA132" s="143"/>
      <c r="FB132" s="143"/>
      <c r="FC132" s="143"/>
      <c r="FD132" s="143"/>
      <c r="FE132" s="143"/>
      <c r="FF132" s="143"/>
      <c r="FG132" s="143"/>
      <c r="FH132" s="143"/>
      <c r="FI132" s="143"/>
      <c r="FJ132" s="144"/>
    </row>
    <row r="133" spans="1:166" ht="27" customHeight="1" x14ac:dyDescent="0.25">
      <c r="A133" s="206" t="s">
        <v>144</v>
      </c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7"/>
      <c r="AK133" s="155"/>
      <c r="AL133" s="156"/>
      <c r="AM133" s="156"/>
      <c r="AN133" s="156"/>
      <c r="AO133" s="156"/>
      <c r="AP133" s="156"/>
      <c r="AQ133" s="156" t="s">
        <v>245</v>
      </c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>
        <v>1892800</v>
      </c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  <c r="DE133" s="143"/>
      <c r="DF133" s="143"/>
      <c r="DG133" s="143"/>
      <c r="DH133" s="143"/>
      <c r="DI133" s="143"/>
      <c r="DJ133" s="143"/>
      <c r="DK133" s="143"/>
      <c r="DL133" s="143"/>
      <c r="DM133" s="143"/>
      <c r="DN133" s="143"/>
      <c r="DO133" s="143"/>
      <c r="DP133" s="143"/>
      <c r="DQ133" s="143"/>
      <c r="DR133" s="143"/>
      <c r="DS133" s="143"/>
      <c r="DT133" s="143"/>
      <c r="DU133" s="143"/>
      <c r="DV133" s="143"/>
      <c r="DW133" s="143"/>
      <c r="DX133" s="143">
        <v>1892800</v>
      </c>
      <c r="DY133" s="143"/>
      <c r="DZ133" s="143"/>
      <c r="EA133" s="143"/>
      <c r="EB133" s="143"/>
      <c r="EC133" s="143"/>
      <c r="ED133" s="143"/>
      <c r="EE133" s="143"/>
      <c r="EF133" s="143"/>
      <c r="EG133" s="143"/>
      <c r="EH133" s="143"/>
      <c r="EI133" s="143"/>
      <c r="EJ133" s="143"/>
      <c r="EK133" s="143">
        <v>-1892800</v>
      </c>
      <c r="EL133" s="143"/>
      <c r="EM133" s="143"/>
      <c r="EN133" s="143"/>
      <c r="EO133" s="143"/>
      <c r="EP133" s="143"/>
      <c r="EQ133" s="143"/>
      <c r="ER133" s="143"/>
      <c r="ES133" s="143"/>
      <c r="ET133" s="143"/>
      <c r="EU133" s="143"/>
      <c r="EV133" s="143"/>
      <c r="EW133" s="143"/>
      <c r="EX133" s="143">
        <v>-1892800</v>
      </c>
      <c r="EY133" s="143"/>
      <c r="EZ133" s="143"/>
      <c r="FA133" s="143"/>
      <c r="FB133" s="143"/>
      <c r="FC133" s="143"/>
      <c r="FD133" s="143"/>
      <c r="FE133" s="143"/>
      <c r="FF133" s="143"/>
      <c r="FG133" s="143"/>
      <c r="FH133" s="143"/>
      <c r="FI133" s="143"/>
      <c r="FJ133" s="144"/>
    </row>
    <row r="134" spans="1:166" ht="27.75" customHeight="1" x14ac:dyDescent="0.25">
      <c r="A134" s="206" t="s">
        <v>150</v>
      </c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7"/>
      <c r="AK134" s="155"/>
      <c r="AL134" s="156"/>
      <c r="AM134" s="156"/>
      <c r="AN134" s="156"/>
      <c r="AO134" s="156"/>
      <c r="AP134" s="156"/>
      <c r="AQ134" s="156" t="s">
        <v>160</v>
      </c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43">
        <v>10000</v>
      </c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>
        <v>10000</v>
      </c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>
        <v>10000</v>
      </c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3"/>
      <c r="DF134" s="143"/>
      <c r="DG134" s="143"/>
      <c r="DH134" s="143"/>
      <c r="DI134" s="143"/>
      <c r="DJ134" s="143"/>
      <c r="DK134" s="143"/>
      <c r="DL134" s="143"/>
      <c r="DM134" s="143"/>
      <c r="DN134" s="143"/>
      <c r="DO134" s="143"/>
      <c r="DP134" s="143"/>
      <c r="DQ134" s="143"/>
      <c r="DR134" s="143"/>
      <c r="DS134" s="143"/>
      <c r="DT134" s="143"/>
      <c r="DU134" s="143"/>
      <c r="DV134" s="143"/>
      <c r="DW134" s="143"/>
      <c r="DX134" s="143">
        <v>10000</v>
      </c>
      <c r="DY134" s="143"/>
      <c r="DZ134" s="143"/>
      <c r="EA134" s="143"/>
      <c r="EB134" s="143"/>
      <c r="EC134" s="143"/>
      <c r="ED134" s="143"/>
      <c r="EE134" s="143"/>
      <c r="EF134" s="143"/>
      <c r="EG134" s="143"/>
      <c r="EH134" s="143"/>
      <c r="EI134" s="143"/>
      <c r="EJ134" s="143"/>
      <c r="EK134" s="143">
        <v>0</v>
      </c>
      <c r="EL134" s="143"/>
      <c r="EM134" s="143"/>
      <c r="EN134" s="143"/>
      <c r="EO134" s="143"/>
      <c r="EP134" s="143"/>
      <c r="EQ134" s="143"/>
      <c r="ER134" s="143"/>
      <c r="ES134" s="143"/>
      <c r="ET134" s="143"/>
      <c r="EU134" s="143"/>
      <c r="EV134" s="143"/>
      <c r="EW134" s="143"/>
      <c r="EX134" s="143">
        <v>0</v>
      </c>
      <c r="EY134" s="143"/>
      <c r="EZ134" s="143"/>
      <c r="FA134" s="143"/>
      <c r="FB134" s="143"/>
      <c r="FC134" s="143"/>
      <c r="FD134" s="143"/>
      <c r="FE134" s="143"/>
      <c r="FF134" s="143"/>
      <c r="FG134" s="143"/>
      <c r="FH134" s="143"/>
      <c r="FI134" s="143"/>
      <c r="FJ134" s="144"/>
    </row>
    <row r="135" spans="1:166" ht="25.5" customHeight="1" x14ac:dyDescent="0.25">
      <c r="A135" s="206" t="s">
        <v>150</v>
      </c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7"/>
      <c r="AK135" s="155"/>
      <c r="AL135" s="156"/>
      <c r="AM135" s="156"/>
      <c r="AN135" s="156"/>
      <c r="AO135" s="156"/>
      <c r="AP135" s="156"/>
      <c r="AQ135" s="156" t="s">
        <v>161</v>
      </c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43">
        <v>102173</v>
      </c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>
        <v>102173</v>
      </c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>
        <v>102173</v>
      </c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3"/>
      <c r="DF135" s="143"/>
      <c r="DG135" s="143"/>
      <c r="DH135" s="143"/>
      <c r="DI135" s="143"/>
      <c r="DJ135" s="143"/>
      <c r="DK135" s="143"/>
      <c r="DL135" s="143"/>
      <c r="DM135" s="143"/>
      <c r="DN135" s="143"/>
      <c r="DO135" s="143"/>
      <c r="DP135" s="143"/>
      <c r="DQ135" s="143"/>
      <c r="DR135" s="143"/>
      <c r="DS135" s="143"/>
      <c r="DT135" s="143"/>
      <c r="DU135" s="143"/>
      <c r="DV135" s="143"/>
      <c r="DW135" s="143"/>
      <c r="DX135" s="143">
        <v>102173</v>
      </c>
      <c r="DY135" s="143"/>
      <c r="DZ135" s="143"/>
      <c r="EA135" s="143"/>
      <c r="EB135" s="143"/>
      <c r="EC135" s="143"/>
      <c r="ED135" s="143"/>
      <c r="EE135" s="143"/>
      <c r="EF135" s="143"/>
      <c r="EG135" s="143"/>
      <c r="EH135" s="143"/>
      <c r="EI135" s="143"/>
      <c r="EJ135" s="143"/>
      <c r="EK135" s="143">
        <v>0</v>
      </c>
      <c r="EL135" s="143"/>
      <c r="EM135" s="143"/>
      <c r="EN135" s="143"/>
      <c r="EO135" s="143"/>
      <c r="EP135" s="143"/>
      <c r="EQ135" s="143"/>
      <c r="ER135" s="143"/>
      <c r="ES135" s="143"/>
      <c r="ET135" s="143"/>
      <c r="EU135" s="143"/>
      <c r="EV135" s="143"/>
      <c r="EW135" s="143"/>
      <c r="EX135" s="143">
        <v>0</v>
      </c>
      <c r="EY135" s="143"/>
      <c r="EZ135" s="143"/>
      <c r="FA135" s="143"/>
      <c r="FB135" s="143"/>
      <c r="FC135" s="143"/>
      <c r="FD135" s="143"/>
      <c r="FE135" s="143"/>
      <c r="FF135" s="143"/>
      <c r="FG135" s="143"/>
      <c r="FH135" s="143"/>
      <c r="FI135" s="143"/>
      <c r="FJ135" s="144"/>
    </row>
    <row r="136" spans="1:166" ht="15" customHeight="1" x14ac:dyDescent="0.25">
      <c r="A136" s="206" t="s">
        <v>137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7"/>
      <c r="AK136" s="155"/>
      <c r="AL136" s="156"/>
      <c r="AM136" s="156"/>
      <c r="AN136" s="156"/>
      <c r="AO136" s="156"/>
      <c r="AP136" s="156"/>
      <c r="AQ136" s="156" t="s">
        <v>162</v>
      </c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43">
        <v>363000</v>
      </c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>
        <v>363000</v>
      </c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>
        <v>363000</v>
      </c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143"/>
      <c r="DF136" s="143"/>
      <c r="DG136" s="143"/>
      <c r="DH136" s="143"/>
      <c r="DI136" s="143"/>
      <c r="DJ136" s="143"/>
      <c r="DK136" s="143"/>
      <c r="DL136" s="143"/>
      <c r="DM136" s="143"/>
      <c r="DN136" s="143"/>
      <c r="DO136" s="143"/>
      <c r="DP136" s="143"/>
      <c r="DQ136" s="143"/>
      <c r="DR136" s="143"/>
      <c r="DS136" s="143"/>
      <c r="DT136" s="143"/>
      <c r="DU136" s="143"/>
      <c r="DV136" s="143"/>
      <c r="DW136" s="143"/>
      <c r="DX136" s="143">
        <v>363000</v>
      </c>
      <c r="DY136" s="143"/>
      <c r="DZ136" s="143"/>
      <c r="EA136" s="143"/>
      <c r="EB136" s="143"/>
      <c r="EC136" s="143"/>
      <c r="ED136" s="143"/>
      <c r="EE136" s="143"/>
      <c r="EF136" s="143"/>
      <c r="EG136" s="143"/>
      <c r="EH136" s="143"/>
      <c r="EI136" s="143"/>
      <c r="EJ136" s="143"/>
      <c r="EK136" s="143">
        <v>0</v>
      </c>
      <c r="EL136" s="143"/>
      <c r="EM136" s="143"/>
      <c r="EN136" s="143"/>
      <c r="EO136" s="143"/>
      <c r="EP136" s="143"/>
      <c r="EQ136" s="143"/>
      <c r="ER136" s="143"/>
      <c r="ES136" s="143"/>
      <c r="ET136" s="143"/>
      <c r="EU136" s="143"/>
      <c r="EV136" s="143"/>
      <c r="EW136" s="143"/>
      <c r="EX136" s="143">
        <v>0</v>
      </c>
      <c r="EY136" s="143"/>
      <c r="EZ136" s="143"/>
      <c r="FA136" s="143"/>
      <c r="FB136" s="143"/>
      <c r="FC136" s="143"/>
      <c r="FD136" s="143"/>
      <c r="FE136" s="143"/>
      <c r="FF136" s="143"/>
      <c r="FG136" s="143"/>
      <c r="FH136" s="143"/>
      <c r="FI136" s="143"/>
      <c r="FJ136" s="144"/>
    </row>
    <row r="137" spans="1:166" ht="15" customHeight="1" x14ac:dyDescent="0.25">
      <c r="A137" s="206" t="s">
        <v>144</v>
      </c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7"/>
      <c r="AK137" s="155"/>
      <c r="AL137" s="156"/>
      <c r="AM137" s="156"/>
      <c r="AN137" s="156"/>
      <c r="AO137" s="156"/>
      <c r="AP137" s="156"/>
      <c r="AQ137" s="156" t="s">
        <v>163</v>
      </c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43">
        <v>50146.06</v>
      </c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>
        <v>50146.06</v>
      </c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>
        <v>50146.06</v>
      </c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143"/>
      <c r="DF137" s="143"/>
      <c r="DG137" s="143"/>
      <c r="DH137" s="143"/>
      <c r="DI137" s="143"/>
      <c r="DJ137" s="143"/>
      <c r="DK137" s="143"/>
      <c r="DL137" s="143"/>
      <c r="DM137" s="143"/>
      <c r="DN137" s="143"/>
      <c r="DO137" s="143"/>
      <c r="DP137" s="143"/>
      <c r="DQ137" s="143"/>
      <c r="DR137" s="143"/>
      <c r="DS137" s="143"/>
      <c r="DT137" s="143"/>
      <c r="DU137" s="143"/>
      <c r="DV137" s="143"/>
      <c r="DW137" s="143"/>
      <c r="DX137" s="143">
        <v>50146.06</v>
      </c>
      <c r="DY137" s="143"/>
      <c r="DZ137" s="143"/>
      <c r="EA137" s="143"/>
      <c r="EB137" s="143"/>
      <c r="EC137" s="143"/>
      <c r="ED137" s="143"/>
      <c r="EE137" s="143"/>
      <c r="EF137" s="143"/>
      <c r="EG137" s="143"/>
      <c r="EH137" s="143"/>
      <c r="EI137" s="143"/>
      <c r="EJ137" s="143"/>
      <c r="EK137" s="143">
        <v>0</v>
      </c>
      <c r="EL137" s="143"/>
      <c r="EM137" s="143"/>
      <c r="EN137" s="143"/>
      <c r="EO137" s="143"/>
      <c r="EP137" s="143"/>
      <c r="EQ137" s="143"/>
      <c r="ER137" s="143"/>
      <c r="ES137" s="143"/>
      <c r="ET137" s="143"/>
      <c r="EU137" s="143"/>
      <c r="EV137" s="143"/>
      <c r="EW137" s="143"/>
      <c r="EX137" s="143">
        <v>0</v>
      </c>
      <c r="EY137" s="143"/>
      <c r="EZ137" s="143"/>
      <c r="FA137" s="143"/>
      <c r="FB137" s="143"/>
      <c r="FC137" s="143"/>
      <c r="FD137" s="143"/>
      <c r="FE137" s="143"/>
      <c r="FF137" s="143"/>
      <c r="FG137" s="143"/>
      <c r="FH137" s="143"/>
      <c r="FI137" s="143"/>
      <c r="FJ137" s="144"/>
    </row>
    <row r="138" spans="1:166" ht="15" customHeight="1" x14ac:dyDescent="0.25">
      <c r="A138" s="206" t="s">
        <v>80</v>
      </c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7"/>
      <c r="AK138" s="155"/>
      <c r="AL138" s="156"/>
      <c r="AM138" s="156"/>
      <c r="AN138" s="156"/>
      <c r="AO138" s="156"/>
      <c r="AP138" s="156"/>
      <c r="AQ138" s="156" t="s">
        <v>164</v>
      </c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43">
        <v>40000</v>
      </c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>
        <v>40000</v>
      </c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143"/>
      <c r="DF138" s="143"/>
      <c r="DG138" s="143"/>
      <c r="DH138" s="143"/>
      <c r="DI138" s="143"/>
      <c r="DJ138" s="143"/>
      <c r="DK138" s="143"/>
      <c r="DL138" s="143"/>
      <c r="DM138" s="143"/>
      <c r="DN138" s="143"/>
      <c r="DO138" s="143"/>
      <c r="DP138" s="143"/>
      <c r="DQ138" s="143"/>
      <c r="DR138" s="143"/>
      <c r="DS138" s="143"/>
      <c r="DT138" s="143"/>
      <c r="DU138" s="143"/>
      <c r="DV138" s="143"/>
      <c r="DW138" s="143"/>
      <c r="DX138" s="143">
        <v>0</v>
      </c>
      <c r="DY138" s="143"/>
      <c r="DZ138" s="143"/>
      <c r="EA138" s="143"/>
      <c r="EB138" s="143"/>
      <c r="EC138" s="143"/>
      <c r="ED138" s="143"/>
      <c r="EE138" s="143"/>
      <c r="EF138" s="143"/>
      <c r="EG138" s="143"/>
      <c r="EH138" s="143"/>
      <c r="EI138" s="143"/>
      <c r="EJ138" s="143"/>
      <c r="EK138" s="143">
        <v>40000</v>
      </c>
      <c r="EL138" s="143"/>
      <c r="EM138" s="143"/>
      <c r="EN138" s="143"/>
      <c r="EO138" s="143"/>
      <c r="EP138" s="143"/>
      <c r="EQ138" s="143"/>
      <c r="ER138" s="143"/>
      <c r="ES138" s="143"/>
      <c r="ET138" s="143"/>
      <c r="EU138" s="143"/>
      <c r="EV138" s="143"/>
      <c r="EW138" s="143"/>
      <c r="EX138" s="143">
        <v>40000</v>
      </c>
      <c r="EY138" s="143"/>
      <c r="EZ138" s="143"/>
      <c r="FA138" s="143"/>
      <c r="FB138" s="143"/>
      <c r="FC138" s="143"/>
      <c r="FD138" s="143"/>
      <c r="FE138" s="143"/>
      <c r="FF138" s="143"/>
      <c r="FG138" s="143"/>
      <c r="FH138" s="143"/>
      <c r="FI138" s="143"/>
      <c r="FJ138" s="144"/>
    </row>
    <row r="139" spans="1:166" ht="15" customHeight="1" x14ac:dyDescent="0.25">
      <c r="A139" s="206" t="s">
        <v>80</v>
      </c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7"/>
      <c r="AK139" s="155"/>
      <c r="AL139" s="156"/>
      <c r="AM139" s="156"/>
      <c r="AN139" s="156"/>
      <c r="AO139" s="156"/>
      <c r="AP139" s="156"/>
      <c r="AQ139" s="156" t="s">
        <v>246</v>
      </c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>
        <v>40000</v>
      </c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  <c r="DE139" s="143"/>
      <c r="DF139" s="143"/>
      <c r="DG139" s="143"/>
      <c r="DH139" s="143"/>
      <c r="DI139" s="143"/>
      <c r="DJ139" s="143"/>
      <c r="DK139" s="143"/>
      <c r="DL139" s="143"/>
      <c r="DM139" s="143"/>
      <c r="DN139" s="143"/>
      <c r="DO139" s="143"/>
      <c r="DP139" s="143"/>
      <c r="DQ139" s="143"/>
      <c r="DR139" s="143"/>
      <c r="DS139" s="143"/>
      <c r="DT139" s="143"/>
      <c r="DU139" s="143"/>
      <c r="DV139" s="143"/>
      <c r="DW139" s="143"/>
      <c r="DX139" s="143">
        <v>40000</v>
      </c>
      <c r="DY139" s="143"/>
      <c r="DZ139" s="143"/>
      <c r="EA139" s="143"/>
      <c r="EB139" s="143"/>
      <c r="EC139" s="143"/>
      <c r="ED139" s="143"/>
      <c r="EE139" s="143"/>
      <c r="EF139" s="143"/>
      <c r="EG139" s="143"/>
      <c r="EH139" s="143"/>
      <c r="EI139" s="143"/>
      <c r="EJ139" s="143"/>
      <c r="EK139" s="143">
        <v>-40000</v>
      </c>
      <c r="EL139" s="143"/>
      <c r="EM139" s="143"/>
      <c r="EN139" s="143"/>
      <c r="EO139" s="143"/>
      <c r="EP139" s="143"/>
      <c r="EQ139" s="143"/>
      <c r="ER139" s="143"/>
      <c r="ES139" s="143"/>
      <c r="ET139" s="143"/>
      <c r="EU139" s="143"/>
      <c r="EV139" s="143"/>
      <c r="EW139" s="143"/>
      <c r="EX139" s="143">
        <v>-40000</v>
      </c>
      <c r="EY139" s="143"/>
      <c r="EZ139" s="143"/>
      <c r="FA139" s="143"/>
      <c r="FB139" s="143"/>
      <c r="FC139" s="143"/>
      <c r="FD139" s="143"/>
      <c r="FE139" s="143"/>
      <c r="FF139" s="143"/>
      <c r="FG139" s="143"/>
      <c r="FH139" s="143"/>
      <c r="FI139" s="143"/>
      <c r="FJ139" s="144"/>
    </row>
    <row r="140" spans="1:166" ht="26.25" customHeight="1" x14ac:dyDescent="0.25">
      <c r="A140" s="206" t="s">
        <v>80</v>
      </c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7"/>
      <c r="AK140" s="155"/>
      <c r="AL140" s="156"/>
      <c r="AM140" s="156"/>
      <c r="AN140" s="156"/>
      <c r="AO140" s="156"/>
      <c r="AP140" s="156"/>
      <c r="AQ140" s="156" t="s">
        <v>247</v>
      </c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43">
        <v>11784</v>
      </c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>
        <v>11784</v>
      </c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  <c r="DH140" s="143"/>
      <c r="DI140" s="143"/>
      <c r="DJ140" s="143"/>
      <c r="DK140" s="143"/>
      <c r="DL140" s="143"/>
      <c r="DM140" s="143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3"/>
      <c r="DX140" s="143">
        <v>0</v>
      </c>
      <c r="DY140" s="143"/>
      <c r="DZ140" s="143"/>
      <c r="EA140" s="143"/>
      <c r="EB140" s="143"/>
      <c r="EC140" s="143"/>
      <c r="ED140" s="143"/>
      <c r="EE140" s="143"/>
      <c r="EF140" s="143"/>
      <c r="EG140" s="143"/>
      <c r="EH140" s="143"/>
      <c r="EI140" s="143"/>
      <c r="EJ140" s="143"/>
      <c r="EK140" s="143">
        <v>11784</v>
      </c>
      <c r="EL140" s="143"/>
      <c r="EM140" s="143"/>
      <c r="EN140" s="143"/>
      <c r="EO140" s="143"/>
      <c r="EP140" s="143"/>
      <c r="EQ140" s="143"/>
      <c r="ER140" s="143"/>
      <c r="ES140" s="143"/>
      <c r="ET140" s="143"/>
      <c r="EU140" s="143"/>
      <c r="EV140" s="143"/>
      <c r="EW140" s="143"/>
      <c r="EX140" s="143">
        <v>11784</v>
      </c>
      <c r="EY140" s="143"/>
      <c r="EZ140" s="143"/>
      <c r="FA140" s="143"/>
      <c r="FB140" s="143"/>
      <c r="FC140" s="143"/>
      <c r="FD140" s="143"/>
      <c r="FE140" s="143"/>
      <c r="FF140" s="143"/>
      <c r="FG140" s="143"/>
      <c r="FH140" s="143"/>
      <c r="FI140" s="143"/>
      <c r="FJ140" s="144"/>
    </row>
    <row r="141" spans="1:166" ht="25.5" customHeight="1" x14ac:dyDescent="0.25">
      <c r="A141" s="206" t="s">
        <v>80</v>
      </c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7"/>
      <c r="AK141" s="155"/>
      <c r="AL141" s="156"/>
      <c r="AM141" s="156"/>
      <c r="AN141" s="156"/>
      <c r="AO141" s="156"/>
      <c r="AP141" s="156"/>
      <c r="AQ141" s="156" t="s">
        <v>255</v>
      </c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>
        <v>11784</v>
      </c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  <c r="DH141" s="143"/>
      <c r="DI141" s="143"/>
      <c r="DJ141" s="143"/>
      <c r="DK141" s="143"/>
      <c r="DL141" s="143"/>
      <c r="DM141" s="143"/>
      <c r="DN141" s="143"/>
      <c r="DO141" s="143"/>
      <c r="DP141" s="143"/>
      <c r="DQ141" s="143"/>
      <c r="DR141" s="143"/>
      <c r="DS141" s="143"/>
      <c r="DT141" s="143"/>
      <c r="DU141" s="143"/>
      <c r="DV141" s="143"/>
      <c r="DW141" s="143"/>
      <c r="DX141" s="143">
        <v>11784</v>
      </c>
      <c r="DY141" s="143"/>
      <c r="DZ141" s="143"/>
      <c r="EA141" s="143"/>
      <c r="EB141" s="143"/>
      <c r="EC141" s="143"/>
      <c r="ED141" s="143"/>
      <c r="EE141" s="143"/>
      <c r="EF141" s="143"/>
      <c r="EG141" s="143"/>
      <c r="EH141" s="143"/>
      <c r="EI141" s="143"/>
      <c r="EJ141" s="143"/>
      <c r="EK141" s="143">
        <v>-11784</v>
      </c>
      <c r="EL141" s="143"/>
      <c r="EM141" s="143"/>
      <c r="EN141" s="143"/>
      <c r="EO141" s="143"/>
      <c r="EP141" s="143"/>
      <c r="EQ141" s="143"/>
      <c r="ER141" s="143"/>
      <c r="ES141" s="143"/>
      <c r="ET141" s="143"/>
      <c r="EU141" s="143"/>
      <c r="EV141" s="143"/>
      <c r="EW141" s="143"/>
      <c r="EX141" s="143">
        <v>-11784</v>
      </c>
      <c r="EY141" s="143"/>
      <c r="EZ141" s="143"/>
      <c r="FA141" s="143"/>
      <c r="FB141" s="143"/>
      <c r="FC141" s="143"/>
      <c r="FD141" s="143"/>
      <c r="FE141" s="143"/>
      <c r="FF141" s="143"/>
      <c r="FG141" s="143"/>
      <c r="FH141" s="143"/>
      <c r="FI141" s="143"/>
      <c r="FJ141" s="144"/>
    </row>
    <row r="142" spans="1:166" ht="26.25" customHeight="1" x14ac:dyDescent="0.25">
      <c r="A142" s="206" t="s">
        <v>150</v>
      </c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7"/>
      <c r="AK142" s="155"/>
      <c r="AL142" s="156"/>
      <c r="AM142" s="156"/>
      <c r="AN142" s="156"/>
      <c r="AO142" s="156"/>
      <c r="AP142" s="156"/>
      <c r="AQ142" s="156" t="s">
        <v>165</v>
      </c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43">
        <v>20.22</v>
      </c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>
        <v>20.22</v>
      </c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>
        <v>20.22</v>
      </c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  <c r="DE142" s="143"/>
      <c r="DF142" s="143"/>
      <c r="DG142" s="143"/>
      <c r="DH142" s="143"/>
      <c r="DI142" s="143"/>
      <c r="DJ142" s="143"/>
      <c r="DK142" s="143"/>
      <c r="DL142" s="143"/>
      <c r="DM142" s="143"/>
      <c r="DN142" s="143"/>
      <c r="DO142" s="143"/>
      <c r="DP142" s="143"/>
      <c r="DQ142" s="143"/>
      <c r="DR142" s="143"/>
      <c r="DS142" s="143"/>
      <c r="DT142" s="143"/>
      <c r="DU142" s="143"/>
      <c r="DV142" s="143"/>
      <c r="DW142" s="143"/>
      <c r="DX142" s="143">
        <v>20.22</v>
      </c>
      <c r="DY142" s="143"/>
      <c r="DZ142" s="143"/>
      <c r="EA142" s="143"/>
      <c r="EB142" s="143"/>
      <c r="EC142" s="143"/>
      <c r="ED142" s="143"/>
      <c r="EE142" s="143"/>
      <c r="EF142" s="143"/>
      <c r="EG142" s="143"/>
      <c r="EH142" s="143"/>
      <c r="EI142" s="143"/>
      <c r="EJ142" s="143"/>
      <c r="EK142" s="143">
        <v>0</v>
      </c>
      <c r="EL142" s="143"/>
      <c r="EM142" s="143"/>
      <c r="EN142" s="143"/>
      <c r="EO142" s="143"/>
      <c r="EP142" s="143"/>
      <c r="EQ142" s="143"/>
      <c r="ER142" s="143"/>
      <c r="ES142" s="143"/>
      <c r="ET142" s="143"/>
      <c r="EU142" s="143"/>
      <c r="EV142" s="143"/>
      <c r="EW142" s="143"/>
      <c r="EX142" s="143">
        <v>0</v>
      </c>
      <c r="EY142" s="143"/>
      <c r="EZ142" s="143"/>
      <c r="FA142" s="143"/>
      <c r="FB142" s="143"/>
      <c r="FC142" s="143"/>
      <c r="FD142" s="143"/>
      <c r="FE142" s="143"/>
      <c r="FF142" s="143"/>
      <c r="FG142" s="143"/>
      <c r="FH142" s="143"/>
      <c r="FI142" s="143"/>
      <c r="FJ142" s="144"/>
    </row>
    <row r="143" spans="1:166" ht="15" customHeight="1" x14ac:dyDescent="0.25">
      <c r="A143" s="206" t="s">
        <v>157</v>
      </c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7"/>
      <c r="AK143" s="155"/>
      <c r="AL143" s="156"/>
      <c r="AM143" s="156"/>
      <c r="AN143" s="156"/>
      <c r="AO143" s="156"/>
      <c r="AP143" s="156"/>
      <c r="AQ143" s="156" t="s">
        <v>166</v>
      </c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43">
        <v>45000</v>
      </c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>
        <v>45000</v>
      </c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3"/>
      <c r="DG143" s="143"/>
      <c r="DH143" s="143"/>
      <c r="DI143" s="143"/>
      <c r="DJ143" s="143"/>
      <c r="DK143" s="143"/>
      <c r="DL143" s="143"/>
      <c r="DM143" s="143"/>
      <c r="DN143" s="143"/>
      <c r="DO143" s="143"/>
      <c r="DP143" s="143"/>
      <c r="DQ143" s="143"/>
      <c r="DR143" s="143"/>
      <c r="DS143" s="143"/>
      <c r="DT143" s="143"/>
      <c r="DU143" s="143"/>
      <c r="DV143" s="143"/>
      <c r="DW143" s="143"/>
      <c r="DX143" s="143">
        <v>0</v>
      </c>
      <c r="DY143" s="143"/>
      <c r="DZ143" s="143"/>
      <c r="EA143" s="143"/>
      <c r="EB143" s="143"/>
      <c r="EC143" s="143"/>
      <c r="ED143" s="143"/>
      <c r="EE143" s="143"/>
      <c r="EF143" s="143"/>
      <c r="EG143" s="143"/>
      <c r="EH143" s="143"/>
      <c r="EI143" s="143"/>
      <c r="EJ143" s="143"/>
      <c r="EK143" s="143">
        <v>45000</v>
      </c>
      <c r="EL143" s="143"/>
      <c r="EM143" s="143"/>
      <c r="EN143" s="143"/>
      <c r="EO143" s="143"/>
      <c r="EP143" s="143"/>
      <c r="EQ143" s="143"/>
      <c r="ER143" s="143"/>
      <c r="ES143" s="143"/>
      <c r="ET143" s="143"/>
      <c r="EU143" s="143"/>
      <c r="EV143" s="143"/>
      <c r="EW143" s="143"/>
      <c r="EX143" s="143">
        <v>45000</v>
      </c>
      <c r="EY143" s="143"/>
      <c r="EZ143" s="143"/>
      <c r="FA143" s="143"/>
      <c r="FB143" s="143"/>
      <c r="FC143" s="143"/>
      <c r="FD143" s="143"/>
      <c r="FE143" s="143"/>
      <c r="FF143" s="143"/>
      <c r="FG143" s="143"/>
      <c r="FH143" s="143"/>
      <c r="FI143" s="143"/>
      <c r="FJ143" s="144"/>
    </row>
    <row r="144" spans="1:166" ht="25.5" customHeight="1" x14ac:dyDescent="0.25">
      <c r="A144" s="206" t="s">
        <v>157</v>
      </c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7"/>
      <c r="AK144" s="155"/>
      <c r="AL144" s="156"/>
      <c r="AM144" s="156"/>
      <c r="AN144" s="156"/>
      <c r="AO144" s="156"/>
      <c r="AP144" s="156"/>
      <c r="AQ144" s="156" t="s">
        <v>193</v>
      </c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>
        <v>45000</v>
      </c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  <c r="DE144" s="143"/>
      <c r="DF144" s="143"/>
      <c r="DG144" s="143"/>
      <c r="DH144" s="143"/>
      <c r="DI144" s="143"/>
      <c r="DJ144" s="143"/>
      <c r="DK144" s="143"/>
      <c r="DL144" s="143"/>
      <c r="DM144" s="143"/>
      <c r="DN144" s="143"/>
      <c r="DO144" s="143"/>
      <c r="DP144" s="143"/>
      <c r="DQ144" s="143"/>
      <c r="DR144" s="143"/>
      <c r="DS144" s="143"/>
      <c r="DT144" s="143"/>
      <c r="DU144" s="143"/>
      <c r="DV144" s="143"/>
      <c r="DW144" s="143"/>
      <c r="DX144" s="143">
        <v>45000</v>
      </c>
      <c r="DY144" s="143"/>
      <c r="DZ144" s="143"/>
      <c r="EA144" s="143"/>
      <c r="EB144" s="143"/>
      <c r="EC144" s="143"/>
      <c r="ED144" s="143"/>
      <c r="EE144" s="143"/>
      <c r="EF144" s="143"/>
      <c r="EG144" s="143"/>
      <c r="EH144" s="143"/>
      <c r="EI144" s="143"/>
      <c r="EJ144" s="143"/>
      <c r="EK144" s="143">
        <v>-45000</v>
      </c>
      <c r="EL144" s="143"/>
      <c r="EM144" s="143"/>
      <c r="EN144" s="143"/>
      <c r="EO144" s="143"/>
      <c r="EP144" s="143"/>
      <c r="EQ144" s="143"/>
      <c r="ER144" s="143"/>
      <c r="ES144" s="143"/>
      <c r="ET144" s="143"/>
      <c r="EU144" s="143"/>
      <c r="EV144" s="143"/>
      <c r="EW144" s="143"/>
      <c r="EX144" s="143">
        <v>-45000</v>
      </c>
      <c r="EY144" s="143"/>
      <c r="EZ144" s="143"/>
      <c r="FA144" s="143"/>
      <c r="FB144" s="143"/>
      <c r="FC144" s="143"/>
      <c r="FD144" s="143"/>
      <c r="FE144" s="143"/>
      <c r="FF144" s="143"/>
      <c r="FG144" s="143"/>
      <c r="FH144" s="143"/>
      <c r="FI144" s="143"/>
      <c r="FJ144" s="144"/>
    </row>
    <row r="145" spans="1:168" ht="26.25" customHeight="1" x14ac:dyDescent="0.25">
      <c r="A145" s="206" t="s">
        <v>78</v>
      </c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7"/>
      <c r="AK145" s="155"/>
      <c r="AL145" s="156"/>
      <c r="AM145" s="156"/>
      <c r="AN145" s="156"/>
      <c r="AO145" s="156"/>
      <c r="AP145" s="156"/>
      <c r="AQ145" s="156" t="s">
        <v>167</v>
      </c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43">
        <v>34668</v>
      </c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>
        <v>34668</v>
      </c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>
        <v>34668</v>
      </c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143"/>
      <c r="DF145" s="143"/>
      <c r="DG145" s="143"/>
      <c r="DH145" s="143"/>
      <c r="DI145" s="143"/>
      <c r="DJ145" s="143"/>
      <c r="DK145" s="143"/>
      <c r="DL145" s="143"/>
      <c r="DM145" s="143"/>
      <c r="DN145" s="143"/>
      <c r="DO145" s="143"/>
      <c r="DP145" s="143"/>
      <c r="DQ145" s="143"/>
      <c r="DR145" s="143"/>
      <c r="DS145" s="143"/>
      <c r="DT145" s="143"/>
      <c r="DU145" s="143"/>
      <c r="DV145" s="143"/>
      <c r="DW145" s="143"/>
      <c r="DX145" s="143">
        <v>34668</v>
      </c>
      <c r="DY145" s="143"/>
      <c r="DZ145" s="143"/>
      <c r="EA145" s="143"/>
      <c r="EB145" s="143"/>
      <c r="EC145" s="143"/>
      <c r="ED145" s="143"/>
      <c r="EE145" s="143"/>
      <c r="EF145" s="143"/>
      <c r="EG145" s="143"/>
      <c r="EH145" s="143"/>
      <c r="EI145" s="143"/>
      <c r="EJ145" s="143"/>
      <c r="EK145" s="143">
        <v>0</v>
      </c>
      <c r="EL145" s="143"/>
      <c r="EM145" s="143"/>
      <c r="EN145" s="143"/>
      <c r="EO145" s="143"/>
      <c r="EP145" s="143"/>
      <c r="EQ145" s="143"/>
      <c r="ER145" s="143"/>
      <c r="ES145" s="143"/>
      <c r="ET145" s="143"/>
      <c r="EU145" s="143"/>
      <c r="EV145" s="143"/>
      <c r="EW145" s="143"/>
      <c r="EX145" s="143">
        <v>0</v>
      </c>
      <c r="EY145" s="143"/>
      <c r="EZ145" s="143"/>
      <c r="FA145" s="143"/>
      <c r="FB145" s="143"/>
      <c r="FC145" s="143"/>
      <c r="FD145" s="143"/>
      <c r="FE145" s="143"/>
      <c r="FF145" s="143"/>
      <c r="FG145" s="143"/>
      <c r="FH145" s="143"/>
      <c r="FI145" s="143"/>
      <c r="FJ145" s="144"/>
    </row>
    <row r="146" spans="1:168" ht="29.25" customHeight="1" x14ac:dyDescent="0.25">
      <c r="A146" s="206" t="s">
        <v>144</v>
      </c>
      <c r="B146" s="206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7"/>
      <c r="AK146" s="155"/>
      <c r="AL146" s="156"/>
      <c r="AM146" s="156"/>
      <c r="AN146" s="156"/>
      <c r="AO146" s="156"/>
      <c r="AP146" s="156"/>
      <c r="AQ146" s="156" t="s">
        <v>289</v>
      </c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43">
        <v>34301</v>
      </c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>
        <v>34301</v>
      </c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>
        <v>34301</v>
      </c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  <c r="DE146" s="143"/>
      <c r="DF146" s="143"/>
      <c r="DG146" s="143"/>
      <c r="DH146" s="143"/>
      <c r="DI146" s="143"/>
      <c r="DJ146" s="143"/>
      <c r="DK146" s="143"/>
      <c r="DL146" s="143"/>
      <c r="DM146" s="143"/>
      <c r="DN146" s="143"/>
      <c r="DO146" s="143"/>
      <c r="DP146" s="143"/>
      <c r="DQ146" s="143"/>
      <c r="DR146" s="143"/>
      <c r="DS146" s="143"/>
      <c r="DT146" s="143"/>
      <c r="DU146" s="143"/>
      <c r="DV146" s="143"/>
      <c r="DW146" s="143"/>
      <c r="DX146" s="143">
        <v>34301</v>
      </c>
      <c r="DY146" s="143"/>
      <c r="DZ146" s="143"/>
      <c r="EA146" s="143"/>
      <c r="EB146" s="143"/>
      <c r="EC146" s="143"/>
      <c r="ED146" s="143"/>
      <c r="EE146" s="143"/>
      <c r="EF146" s="143"/>
      <c r="EG146" s="143"/>
      <c r="EH146" s="143"/>
      <c r="EI146" s="143"/>
      <c r="EJ146" s="143"/>
      <c r="EK146" s="143">
        <v>0</v>
      </c>
      <c r="EL146" s="143"/>
      <c r="EM146" s="143"/>
      <c r="EN146" s="143"/>
      <c r="EO146" s="143"/>
      <c r="EP146" s="143"/>
      <c r="EQ146" s="143"/>
      <c r="ER146" s="143"/>
      <c r="ES146" s="143"/>
      <c r="ET146" s="143"/>
      <c r="EU146" s="143"/>
      <c r="EV146" s="143"/>
      <c r="EW146" s="143"/>
      <c r="EX146" s="143">
        <v>0</v>
      </c>
      <c r="EY146" s="143"/>
      <c r="EZ146" s="143"/>
      <c r="FA146" s="143"/>
      <c r="FB146" s="143"/>
      <c r="FC146" s="143"/>
      <c r="FD146" s="143"/>
      <c r="FE146" s="143"/>
      <c r="FF146" s="143"/>
      <c r="FG146" s="143"/>
      <c r="FH146" s="143"/>
      <c r="FI146" s="143"/>
      <c r="FJ146" s="144"/>
    </row>
    <row r="147" spans="1:168" ht="15" customHeight="1" x14ac:dyDescent="0.25">
      <c r="A147" s="206" t="s">
        <v>144</v>
      </c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7"/>
      <c r="AK147" s="155"/>
      <c r="AL147" s="156"/>
      <c r="AM147" s="156"/>
      <c r="AN147" s="156"/>
      <c r="AO147" s="156"/>
      <c r="AP147" s="156"/>
      <c r="AQ147" s="156" t="s">
        <v>290</v>
      </c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43">
        <v>4100</v>
      </c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>
        <v>4100</v>
      </c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>
        <v>4100</v>
      </c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3"/>
      <c r="DE147" s="143"/>
      <c r="DF147" s="143"/>
      <c r="DG147" s="143"/>
      <c r="DH147" s="143"/>
      <c r="DI147" s="143"/>
      <c r="DJ147" s="143"/>
      <c r="DK147" s="143"/>
      <c r="DL147" s="143"/>
      <c r="DM147" s="143"/>
      <c r="DN147" s="143"/>
      <c r="DO147" s="143"/>
      <c r="DP147" s="143"/>
      <c r="DQ147" s="143"/>
      <c r="DR147" s="143"/>
      <c r="DS147" s="143"/>
      <c r="DT147" s="143"/>
      <c r="DU147" s="143"/>
      <c r="DV147" s="143"/>
      <c r="DW147" s="143"/>
      <c r="DX147" s="143">
        <v>4100</v>
      </c>
      <c r="DY147" s="143"/>
      <c r="DZ147" s="143"/>
      <c r="EA147" s="143"/>
      <c r="EB147" s="143"/>
      <c r="EC147" s="143"/>
      <c r="ED147" s="143"/>
      <c r="EE147" s="143"/>
      <c r="EF147" s="143"/>
      <c r="EG147" s="143"/>
      <c r="EH147" s="143"/>
      <c r="EI147" s="143"/>
      <c r="EJ147" s="143"/>
      <c r="EK147" s="143">
        <v>0</v>
      </c>
      <c r="EL147" s="143"/>
      <c r="EM147" s="143"/>
      <c r="EN147" s="143"/>
      <c r="EO147" s="143"/>
      <c r="EP147" s="143"/>
      <c r="EQ147" s="143"/>
      <c r="ER147" s="143"/>
      <c r="ES147" s="143"/>
      <c r="ET147" s="143"/>
      <c r="EU147" s="143"/>
      <c r="EV147" s="143"/>
      <c r="EW147" s="143"/>
      <c r="EX147" s="143">
        <v>0</v>
      </c>
      <c r="EY147" s="143"/>
      <c r="EZ147" s="143"/>
      <c r="FA147" s="143"/>
      <c r="FB147" s="143"/>
      <c r="FC147" s="143"/>
      <c r="FD147" s="143"/>
      <c r="FE147" s="143"/>
      <c r="FF147" s="143"/>
      <c r="FG147" s="143"/>
      <c r="FH147" s="143"/>
      <c r="FI147" s="143"/>
      <c r="FJ147" s="144"/>
    </row>
    <row r="148" spans="1:168" ht="15" customHeight="1" x14ac:dyDescent="0.25">
      <c r="A148" s="206" t="s">
        <v>144</v>
      </c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7"/>
      <c r="AK148" s="155"/>
      <c r="AL148" s="156"/>
      <c r="AM148" s="156"/>
      <c r="AN148" s="156"/>
      <c r="AO148" s="156"/>
      <c r="AP148" s="156"/>
      <c r="AQ148" s="156" t="s">
        <v>168</v>
      </c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43">
        <v>18996</v>
      </c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>
        <v>18996</v>
      </c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  <c r="DE148" s="143"/>
      <c r="DF148" s="143"/>
      <c r="DG148" s="143"/>
      <c r="DH148" s="143"/>
      <c r="DI148" s="143"/>
      <c r="DJ148" s="143"/>
      <c r="DK148" s="143"/>
      <c r="DL148" s="143"/>
      <c r="DM148" s="143"/>
      <c r="DN148" s="143"/>
      <c r="DO148" s="143"/>
      <c r="DP148" s="143"/>
      <c r="DQ148" s="143"/>
      <c r="DR148" s="143"/>
      <c r="DS148" s="143"/>
      <c r="DT148" s="143"/>
      <c r="DU148" s="143"/>
      <c r="DV148" s="143"/>
      <c r="DW148" s="143"/>
      <c r="DX148" s="143">
        <v>0</v>
      </c>
      <c r="DY148" s="143"/>
      <c r="DZ148" s="143"/>
      <c r="EA148" s="143"/>
      <c r="EB148" s="143"/>
      <c r="EC148" s="143"/>
      <c r="ED148" s="143"/>
      <c r="EE148" s="143"/>
      <c r="EF148" s="143"/>
      <c r="EG148" s="143"/>
      <c r="EH148" s="143"/>
      <c r="EI148" s="143"/>
      <c r="EJ148" s="143"/>
      <c r="EK148" s="143">
        <v>18996</v>
      </c>
      <c r="EL148" s="143"/>
      <c r="EM148" s="143"/>
      <c r="EN148" s="143"/>
      <c r="EO148" s="143"/>
      <c r="EP148" s="143"/>
      <c r="EQ148" s="143"/>
      <c r="ER148" s="143"/>
      <c r="ES148" s="143"/>
      <c r="ET148" s="143"/>
      <c r="EU148" s="143"/>
      <c r="EV148" s="143"/>
      <c r="EW148" s="143"/>
      <c r="EX148" s="143">
        <v>18996</v>
      </c>
      <c r="EY148" s="143"/>
      <c r="EZ148" s="143"/>
      <c r="FA148" s="143"/>
      <c r="FB148" s="143"/>
      <c r="FC148" s="143"/>
      <c r="FD148" s="143"/>
      <c r="FE148" s="143"/>
      <c r="FF148" s="143"/>
      <c r="FG148" s="143"/>
      <c r="FH148" s="143"/>
      <c r="FI148" s="143"/>
      <c r="FJ148" s="144"/>
    </row>
    <row r="149" spans="1:168" ht="15" customHeight="1" x14ac:dyDescent="0.25">
      <c r="A149" s="206" t="s">
        <v>144</v>
      </c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7"/>
      <c r="AK149" s="155"/>
      <c r="AL149" s="156"/>
      <c r="AM149" s="156"/>
      <c r="AN149" s="156"/>
      <c r="AO149" s="156"/>
      <c r="AP149" s="156"/>
      <c r="AQ149" s="156" t="s">
        <v>169</v>
      </c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43">
        <v>56452.7</v>
      </c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>
        <v>56452.7</v>
      </c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>
        <v>56452.7</v>
      </c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  <c r="DE149" s="143"/>
      <c r="DF149" s="143"/>
      <c r="DG149" s="143"/>
      <c r="DH149" s="143"/>
      <c r="DI149" s="143"/>
      <c r="DJ149" s="143"/>
      <c r="DK149" s="143"/>
      <c r="DL149" s="143"/>
      <c r="DM149" s="143"/>
      <c r="DN149" s="143"/>
      <c r="DO149" s="143"/>
      <c r="DP149" s="143"/>
      <c r="DQ149" s="143"/>
      <c r="DR149" s="143"/>
      <c r="DS149" s="143"/>
      <c r="DT149" s="143"/>
      <c r="DU149" s="143"/>
      <c r="DV149" s="143"/>
      <c r="DW149" s="143"/>
      <c r="DX149" s="143">
        <v>56452.7</v>
      </c>
      <c r="DY149" s="143"/>
      <c r="DZ149" s="143"/>
      <c r="EA149" s="143"/>
      <c r="EB149" s="143"/>
      <c r="EC149" s="143"/>
      <c r="ED149" s="143"/>
      <c r="EE149" s="143"/>
      <c r="EF149" s="143"/>
      <c r="EG149" s="143"/>
      <c r="EH149" s="143"/>
      <c r="EI149" s="143"/>
      <c r="EJ149" s="143"/>
      <c r="EK149" s="143">
        <v>0</v>
      </c>
      <c r="EL149" s="143"/>
      <c r="EM149" s="143"/>
      <c r="EN149" s="143"/>
      <c r="EO149" s="143"/>
      <c r="EP149" s="143"/>
      <c r="EQ149" s="143"/>
      <c r="ER149" s="143"/>
      <c r="ES149" s="143"/>
      <c r="ET149" s="143"/>
      <c r="EU149" s="143"/>
      <c r="EV149" s="143"/>
      <c r="EW149" s="143"/>
      <c r="EX149" s="143">
        <v>0</v>
      </c>
      <c r="EY149" s="143"/>
      <c r="EZ149" s="143"/>
      <c r="FA149" s="143"/>
      <c r="FB149" s="143"/>
      <c r="FC149" s="143"/>
      <c r="FD149" s="143"/>
      <c r="FE149" s="143"/>
      <c r="FF149" s="143"/>
      <c r="FG149" s="143"/>
      <c r="FH149" s="143"/>
      <c r="FI149" s="143"/>
      <c r="FJ149" s="144"/>
    </row>
    <row r="150" spans="1:168" ht="15" customHeight="1" x14ac:dyDescent="0.25">
      <c r="A150" s="206" t="s">
        <v>144</v>
      </c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7"/>
      <c r="AK150" s="155"/>
      <c r="AL150" s="156"/>
      <c r="AM150" s="156"/>
      <c r="AN150" s="156"/>
      <c r="AO150" s="156"/>
      <c r="AP150" s="156"/>
      <c r="AQ150" s="156" t="s">
        <v>226</v>
      </c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>
        <v>5500</v>
      </c>
      <c r="CI150" s="143"/>
      <c r="CJ150" s="143"/>
      <c r="CK150" s="143"/>
      <c r="CL150" s="143"/>
      <c r="CM150" s="143"/>
      <c r="CN150" s="143"/>
      <c r="CO150" s="143"/>
      <c r="CP150" s="143"/>
      <c r="CQ150" s="143"/>
      <c r="CR150" s="143"/>
      <c r="CS150" s="143"/>
      <c r="CT150" s="143"/>
      <c r="CU150" s="143"/>
      <c r="CV150" s="143"/>
      <c r="CW150" s="143"/>
      <c r="CX150" s="143"/>
      <c r="CY150" s="143"/>
      <c r="CZ150" s="143"/>
      <c r="DA150" s="143"/>
      <c r="DB150" s="143"/>
      <c r="DC150" s="143"/>
      <c r="DD150" s="143"/>
      <c r="DE150" s="143"/>
      <c r="DF150" s="143"/>
      <c r="DG150" s="143"/>
      <c r="DH150" s="143"/>
      <c r="DI150" s="143"/>
      <c r="DJ150" s="143"/>
      <c r="DK150" s="143"/>
      <c r="DL150" s="143"/>
      <c r="DM150" s="143"/>
      <c r="DN150" s="143"/>
      <c r="DO150" s="143"/>
      <c r="DP150" s="143"/>
      <c r="DQ150" s="143"/>
      <c r="DR150" s="143"/>
      <c r="DS150" s="143"/>
      <c r="DT150" s="143"/>
      <c r="DU150" s="143"/>
      <c r="DV150" s="143"/>
      <c r="DW150" s="143"/>
      <c r="DX150" s="143">
        <v>5500</v>
      </c>
      <c r="DY150" s="143"/>
      <c r="DZ150" s="143"/>
      <c r="EA150" s="143"/>
      <c r="EB150" s="143"/>
      <c r="EC150" s="143"/>
      <c r="ED150" s="143"/>
      <c r="EE150" s="143"/>
      <c r="EF150" s="143"/>
      <c r="EG150" s="143"/>
      <c r="EH150" s="143"/>
      <c r="EI150" s="143"/>
      <c r="EJ150" s="143"/>
      <c r="EK150" s="143">
        <v>-5500</v>
      </c>
      <c r="EL150" s="143"/>
      <c r="EM150" s="143"/>
      <c r="EN150" s="143"/>
      <c r="EO150" s="143"/>
      <c r="EP150" s="143"/>
      <c r="EQ150" s="143"/>
      <c r="ER150" s="143"/>
      <c r="ES150" s="143"/>
      <c r="ET150" s="143"/>
      <c r="EU150" s="143"/>
      <c r="EV150" s="143"/>
      <c r="EW150" s="143"/>
      <c r="EX150" s="143">
        <v>-5500</v>
      </c>
      <c r="EY150" s="143"/>
      <c r="EZ150" s="143"/>
      <c r="FA150" s="143"/>
      <c r="FB150" s="143"/>
      <c r="FC150" s="143"/>
      <c r="FD150" s="143"/>
      <c r="FE150" s="143"/>
      <c r="FF150" s="143"/>
      <c r="FG150" s="143"/>
      <c r="FH150" s="143"/>
      <c r="FI150" s="143"/>
      <c r="FJ150" s="144"/>
    </row>
    <row r="151" spans="1:168" ht="15" customHeight="1" x14ac:dyDescent="0.25">
      <c r="A151" s="206" t="s">
        <v>144</v>
      </c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7"/>
      <c r="AK151" s="155"/>
      <c r="AL151" s="156"/>
      <c r="AM151" s="156"/>
      <c r="AN151" s="156"/>
      <c r="AO151" s="156"/>
      <c r="AP151" s="156"/>
      <c r="AQ151" s="156" t="s">
        <v>227</v>
      </c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43">
        <v>32164</v>
      </c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>
        <v>32164</v>
      </c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>
        <v>32163.7</v>
      </c>
      <c r="CI151" s="143"/>
      <c r="CJ151" s="143"/>
      <c r="CK151" s="143"/>
      <c r="CL151" s="143"/>
      <c r="CM151" s="143"/>
      <c r="CN151" s="143"/>
      <c r="CO151" s="143"/>
      <c r="CP151" s="143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3"/>
      <c r="DE151" s="143"/>
      <c r="DF151" s="143"/>
      <c r="DG151" s="143"/>
      <c r="DH151" s="143"/>
      <c r="DI151" s="143"/>
      <c r="DJ151" s="143"/>
      <c r="DK151" s="143"/>
      <c r="DL151" s="143"/>
      <c r="DM151" s="143"/>
      <c r="DN151" s="143"/>
      <c r="DO151" s="143"/>
      <c r="DP151" s="143"/>
      <c r="DQ151" s="143"/>
      <c r="DR151" s="143"/>
      <c r="DS151" s="143"/>
      <c r="DT151" s="143"/>
      <c r="DU151" s="143"/>
      <c r="DV151" s="143"/>
      <c r="DW151" s="143"/>
      <c r="DX151" s="143">
        <v>32163.7</v>
      </c>
      <c r="DY151" s="143"/>
      <c r="DZ151" s="143"/>
      <c r="EA151" s="143"/>
      <c r="EB151" s="143"/>
      <c r="EC151" s="143"/>
      <c r="ED151" s="143"/>
      <c r="EE151" s="143"/>
      <c r="EF151" s="143"/>
      <c r="EG151" s="143"/>
      <c r="EH151" s="143"/>
      <c r="EI151" s="143"/>
      <c r="EJ151" s="143"/>
      <c r="EK151" s="143">
        <v>0.2999999999992724</v>
      </c>
      <c r="EL151" s="143"/>
      <c r="EM151" s="143"/>
      <c r="EN151" s="143"/>
      <c r="EO151" s="143"/>
      <c r="EP151" s="143"/>
      <c r="EQ151" s="143"/>
      <c r="ER151" s="143"/>
      <c r="ES151" s="143"/>
      <c r="ET151" s="143"/>
      <c r="EU151" s="143"/>
      <c r="EV151" s="143"/>
      <c r="EW151" s="143"/>
      <c r="EX151" s="143">
        <v>0.2999999999992724</v>
      </c>
      <c r="EY151" s="143"/>
      <c r="EZ151" s="143"/>
      <c r="FA151" s="143"/>
      <c r="FB151" s="143"/>
      <c r="FC151" s="143"/>
      <c r="FD151" s="143"/>
      <c r="FE151" s="143"/>
      <c r="FF151" s="143"/>
      <c r="FG151" s="143"/>
      <c r="FH151" s="143"/>
      <c r="FI151" s="143"/>
      <c r="FJ151" s="144"/>
    </row>
    <row r="152" spans="1:168" ht="15" customHeight="1" x14ac:dyDescent="0.25">
      <c r="A152" s="206" t="s">
        <v>144</v>
      </c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7"/>
      <c r="AK152" s="155"/>
      <c r="AL152" s="156"/>
      <c r="AM152" s="156"/>
      <c r="AN152" s="156"/>
      <c r="AO152" s="156"/>
      <c r="AP152" s="156"/>
      <c r="AQ152" s="156" t="s">
        <v>274</v>
      </c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43">
        <v>50199</v>
      </c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>
        <v>50199</v>
      </c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>
        <v>50199</v>
      </c>
      <c r="CI152" s="143"/>
      <c r="CJ152" s="143"/>
      <c r="CK152" s="143"/>
      <c r="CL152" s="143"/>
      <c r="CM152" s="143"/>
      <c r="CN152" s="143"/>
      <c r="CO152" s="143"/>
      <c r="CP152" s="143"/>
      <c r="CQ152" s="143"/>
      <c r="CR152" s="143"/>
      <c r="CS152" s="143"/>
      <c r="CT152" s="143"/>
      <c r="CU152" s="143"/>
      <c r="CV152" s="143"/>
      <c r="CW152" s="143"/>
      <c r="CX152" s="143"/>
      <c r="CY152" s="143"/>
      <c r="CZ152" s="143"/>
      <c r="DA152" s="143"/>
      <c r="DB152" s="143"/>
      <c r="DC152" s="143"/>
      <c r="DD152" s="143"/>
      <c r="DE152" s="143"/>
      <c r="DF152" s="143"/>
      <c r="DG152" s="143"/>
      <c r="DH152" s="143"/>
      <c r="DI152" s="143"/>
      <c r="DJ152" s="143"/>
      <c r="DK152" s="143"/>
      <c r="DL152" s="143"/>
      <c r="DM152" s="143"/>
      <c r="DN152" s="143"/>
      <c r="DO152" s="143"/>
      <c r="DP152" s="143"/>
      <c r="DQ152" s="143"/>
      <c r="DR152" s="143"/>
      <c r="DS152" s="143"/>
      <c r="DT152" s="143"/>
      <c r="DU152" s="143"/>
      <c r="DV152" s="143"/>
      <c r="DW152" s="143"/>
      <c r="DX152" s="143">
        <v>50199</v>
      </c>
      <c r="DY152" s="143"/>
      <c r="DZ152" s="143"/>
      <c r="EA152" s="143"/>
      <c r="EB152" s="143"/>
      <c r="EC152" s="143"/>
      <c r="ED152" s="143"/>
      <c r="EE152" s="143"/>
      <c r="EF152" s="143"/>
      <c r="EG152" s="143"/>
      <c r="EH152" s="143"/>
      <c r="EI152" s="143"/>
      <c r="EJ152" s="143"/>
      <c r="EK152" s="143">
        <v>0</v>
      </c>
      <c r="EL152" s="143"/>
      <c r="EM152" s="143"/>
      <c r="EN152" s="143"/>
      <c r="EO152" s="143"/>
      <c r="EP152" s="143"/>
      <c r="EQ152" s="143"/>
      <c r="ER152" s="143"/>
      <c r="ES152" s="143"/>
      <c r="ET152" s="143"/>
      <c r="EU152" s="143"/>
      <c r="EV152" s="143"/>
      <c r="EW152" s="143"/>
      <c r="EX152" s="143">
        <v>0</v>
      </c>
      <c r="EY152" s="143"/>
      <c r="EZ152" s="143"/>
      <c r="FA152" s="143"/>
      <c r="FB152" s="143"/>
      <c r="FC152" s="143"/>
      <c r="FD152" s="143"/>
      <c r="FE152" s="143"/>
      <c r="FF152" s="143"/>
      <c r="FG152" s="143"/>
      <c r="FH152" s="143"/>
      <c r="FI152" s="143"/>
      <c r="FJ152" s="144"/>
    </row>
    <row r="153" spans="1:168" ht="15" customHeight="1" x14ac:dyDescent="0.25">
      <c r="A153" s="206" t="s">
        <v>144</v>
      </c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7"/>
      <c r="AK153" s="155"/>
      <c r="AL153" s="156"/>
      <c r="AM153" s="156"/>
      <c r="AN153" s="156"/>
      <c r="AO153" s="156"/>
      <c r="AP153" s="156"/>
      <c r="AQ153" s="156" t="s">
        <v>248</v>
      </c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>
        <v>8642</v>
      </c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CU153" s="143"/>
      <c r="CV153" s="143"/>
      <c r="CW153" s="143"/>
      <c r="CX153" s="143"/>
      <c r="CY153" s="143"/>
      <c r="CZ153" s="143"/>
      <c r="DA153" s="143"/>
      <c r="DB153" s="143"/>
      <c r="DC153" s="143"/>
      <c r="DD153" s="143"/>
      <c r="DE153" s="143"/>
      <c r="DF153" s="143"/>
      <c r="DG153" s="143"/>
      <c r="DH153" s="143"/>
      <c r="DI153" s="143"/>
      <c r="DJ153" s="143"/>
      <c r="DK153" s="143"/>
      <c r="DL153" s="143"/>
      <c r="DM153" s="143"/>
      <c r="DN153" s="143"/>
      <c r="DO153" s="143"/>
      <c r="DP153" s="143"/>
      <c r="DQ153" s="143"/>
      <c r="DR153" s="143"/>
      <c r="DS153" s="143"/>
      <c r="DT153" s="143"/>
      <c r="DU153" s="143"/>
      <c r="DV153" s="143"/>
      <c r="DW153" s="143"/>
      <c r="DX153" s="143">
        <v>8642</v>
      </c>
      <c r="DY153" s="143"/>
      <c r="DZ153" s="143"/>
      <c r="EA153" s="143"/>
      <c r="EB153" s="143"/>
      <c r="EC153" s="143"/>
      <c r="ED153" s="143"/>
      <c r="EE153" s="143"/>
      <c r="EF153" s="143"/>
      <c r="EG153" s="143"/>
      <c r="EH153" s="143"/>
      <c r="EI153" s="143"/>
      <c r="EJ153" s="143"/>
      <c r="EK153" s="143">
        <v>-8642</v>
      </c>
      <c r="EL153" s="143"/>
      <c r="EM153" s="143"/>
      <c r="EN153" s="143"/>
      <c r="EO153" s="143"/>
      <c r="EP153" s="143"/>
      <c r="EQ153" s="143"/>
      <c r="ER153" s="143"/>
      <c r="ES153" s="143"/>
      <c r="ET153" s="143"/>
      <c r="EU153" s="143"/>
      <c r="EV153" s="143"/>
      <c r="EW153" s="143"/>
      <c r="EX153" s="143">
        <v>-8642</v>
      </c>
      <c r="EY153" s="143"/>
      <c r="EZ153" s="143"/>
      <c r="FA153" s="143"/>
      <c r="FB153" s="143"/>
      <c r="FC153" s="143"/>
      <c r="FD153" s="143"/>
      <c r="FE153" s="143"/>
      <c r="FF153" s="143"/>
      <c r="FG153" s="143"/>
      <c r="FH153" s="143"/>
      <c r="FI153" s="143"/>
      <c r="FJ153" s="144"/>
    </row>
    <row r="154" spans="1:168" ht="15" customHeight="1" x14ac:dyDescent="0.25">
      <c r="A154" s="206" t="s">
        <v>144</v>
      </c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7"/>
      <c r="AK154" s="155"/>
      <c r="AL154" s="156"/>
      <c r="AM154" s="156"/>
      <c r="AN154" s="156"/>
      <c r="AO154" s="156"/>
      <c r="AP154" s="156"/>
      <c r="AQ154" s="156" t="s">
        <v>170</v>
      </c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>
        <v>4854</v>
      </c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3"/>
      <c r="DE154" s="143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43"/>
      <c r="DR154" s="143"/>
      <c r="DS154" s="143"/>
      <c r="DT154" s="143"/>
      <c r="DU154" s="143"/>
      <c r="DV154" s="143"/>
      <c r="DW154" s="143"/>
      <c r="DX154" s="143">
        <v>4854</v>
      </c>
      <c r="DY154" s="143"/>
      <c r="DZ154" s="143"/>
      <c r="EA154" s="143"/>
      <c r="EB154" s="143"/>
      <c r="EC154" s="143"/>
      <c r="ED154" s="143"/>
      <c r="EE154" s="143"/>
      <c r="EF154" s="143"/>
      <c r="EG154" s="143"/>
      <c r="EH154" s="143"/>
      <c r="EI154" s="143"/>
      <c r="EJ154" s="143"/>
      <c r="EK154" s="143">
        <v>-4854</v>
      </c>
      <c r="EL154" s="143"/>
      <c r="EM154" s="143"/>
      <c r="EN154" s="143"/>
      <c r="EO154" s="143"/>
      <c r="EP154" s="143"/>
      <c r="EQ154" s="143"/>
      <c r="ER154" s="143"/>
      <c r="ES154" s="143"/>
      <c r="ET154" s="143"/>
      <c r="EU154" s="143"/>
      <c r="EV154" s="143"/>
      <c r="EW154" s="143"/>
      <c r="EX154" s="143">
        <v>-4854</v>
      </c>
      <c r="EY154" s="143"/>
      <c r="EZ154" s="143"/>
      <c r="FA154" s="143"/>
      <c r="FB154" s="143"/>
      <c r="FC154" s="143"/>
      <c r="FD154" s="143"/>
      <c r="FE154" s="143"/>
      <c r="FF154" s="143"/>
      <c r="FG154" s="143"/>
      <c r="FH154" s="143"/>
      <c r="FI154" s="143"/>
      <c r="FJ154" s="144"/>
    </row>
    <row r="155" spans="1:168" ht="28.5" customHeight="1" x14ac:dyDescent="0.25">
      <c r="A155" s="206" t="s">
        <v>144</v>
      </c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7"/>
      <c r="AK155" s="155"/>
      <c r="AL155" s="156"/>
      <c r="AM155" s="156"/>
      <c r="AN155" s="156"/>
      <c r="AO155" s="156"/>
      <c r="AP155" s="156"/>
      <c r="AQ155" s="156" t="s">
        <v>291</v>
      </c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43">
        <v>500</v>
      </c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>
        <v>500</v>
      </c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>
        <v>500</v>
      </c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CV155" s="143"/>
      <c r="CW155" s="143"/>
      <c r="CX155" s="143"/>
      <c r="CY155" s="143"/>
      <c r="CZ155" s="143"/>
      <c r="DA155" s="143"/>
      <c r="DB155" s="143"/>
      <c r="DC155" s="143"/>
      <c r="DD155" s="143"/>
      <c r="DE155" s="143"/>
      <c r="DF155" s="143"/>
      <c r="DG155" s="143"/>
      <c r="DH155" s="143"/>
      <c r="DI155" s="143"/>
      <c r="DJ155" s="143"/>
      <c r="DK155" s="143"/>
      <c r="DL155" s="143"/>
      <c r="DM155" s="143"/>
      <c r="DN155" s="143"/>
      <c r="DO155" s="143"/>
      <c r="DP155" s="143"/>
      <c r="DQ155" s="143"/>
      <c r="DR155" s="143"/>
      <c r="DS155" s="143"/>
      <c r="DT155" s="143"/>
      <c r="DU155" s="143"/>
      <c r="DV155" s="143"/>
      <c r="DW155" s="143"/>
      <c r="DX155" s="143">
        <v>500</v>
      </c>
      <c r="DY155" s="143"/>
      <c r="DZ155" s="143"/>
      <c r="EA155" s="143"/>
      <c r="EB155" s="143"/>
      <c r="EC155" s="143"/>
      <c r="ED155" s="143"/>
      <c r="EE155" s="143"/>
      <c r="EF155" s="143"/>
      <c r="EG155" s="143"/>
      <c r="EH155" s="143"/>
      <c r="EI155" s="143"/>
      <c r="EJ155" s="143"/>
      <c r="EK155" s="143">
        <v>0</v>
      </c>
      <c r="EL155" s="143"/>
      <c r="EM155" s="143"/>
      <c r="EN155" s="143"/>
      <c r="EO155" s="143"/>
      <c r="EP155" s="143"/>
      <c r="EQ155" s="143"/>
      <c r="ER155" s="143"/>
      <c r="ES155" s="143"/>
      <c r="ET155" s="143"/>
      <c r="EU155" s="143"/>
      <c r="EV155" s="143"/>
      <c r="EW155" s="143"/>
      <c r="EX155" s="143">
        <v>0</v>
      </c>
      <c r="EY155" s="143"/>
      <c r="EZ155" s="143"/>
      <c r="FA155" s="143"/>
      <c r="FB155" s="143"/>
      <c r="FC155" s="143"/>
      <c r="FD155" s="143"/>
      <c r="FE155" s="143"/>
      <c r="FF155" s="143"/>
      <c r="FG155" s="143"/>
      <c r="FH155" s="143"/>
      <c r="FI155" s="143"/>
      <c r="FJ155" s="144"/>
    </row>
    <row r="156" spans="1:168" ht="15" customHeight="1" x14ac:dyDescent="0.25">
      <c r="A156" s="206" t="s">
        <v>144</v>
      </c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7"/>
      <c r="AK156" s="155"/>
      <c r="AL156" s="156"/>
      <c r="AM156" s="156"/>
      <c r="AN156" s="156"/>
      <c r="AO156" s="156"/>
      <c r="AP156" s="156"/>
      <c r="AQ156" s="156" t="s">
        <v>276</v>
      </c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43">
        <v>2137.3000000000002</v>
      </c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143">
        <v>2137.3000000000002</v>
      </c>
      <c r="BV156" s="143"/>
      <c r="BW156" s="143"/>
      <c r="BX156" s="143"/>
      <c r="BY156" s="143"/>
      <c r="BZ156" s="143"/>
      <c r="CA156" s="143"/>
      <c r="CB156" s="143"/>
      <c r="CC156" s="143"/>
      <c r="CD156" s="143"/>
      <c r="CE156" s="143"/>
      <c r="CF156" s="143"/>
      <c r="CG156" s="143"/>
      <c r="CH156" s="143">
        <v>2137.3000000000002</v>
      </c>
      <c r="CI156" s="143"/>
      <c r="CJ156" s="143"/>
      <c r="CK156" s="143"/>
      <c r="CL156" s="143"/>
      <c r="CM156" s="143"/>
      <c r="CN156" s="143"/>
      <c r="CO156" s="143"/>
      <c r="CP156" s="143"/>
      <c r="CQ156" s="143"/>
      <c r="CR156" s="143"/>
      <c r="CS156" s="143"/>
      <c r="CT156" s="143"/>
      <c r="CU156" s="143"/>
      <c r="CV156" s="143"/>
      <c r="CW156" s="143"/>
      <c r="CX156" s="143"/>
      <c r="CY156" s="143"/>
      <c r="CZ156" s="143"/>
      <c r="DA156" s="143"/>
      <c r="DB156" s="143"/>
      <c r="DC156" s="143"/>
      <c r="DD156" s="143"/>
      <c r="DE156" s="143"/>
      <c r="DF156" s="143"/>
      <c r="DG156" s="143"/>
      <c r="DH156" s="143"/>
      <c r="DI156" s="143"/>
      <c r="DJ156" s="143"/>
      <c r="DK156" s="143"/>
      <c r="DL156" s="143"/>
      <c r="DM156" s="143"/>
      <c r="DN156" s="143"/>
      <c r="DO156" s="143"/>
      <c r="DP156" s="143"/>
      <c r="DQ156" s="143"/>
      <c r="DR156" s="143"/>
      <c r="DS156" s="143"/>
      <c r="DT156" s="143"/>
      <c r="DU156" s="143"/>
      <c r="DV156" s="143"/>
      <c r="DW156" s="143"/>
      <c r="DX156" s="143">
        <v>2137.3000000000002</v>
      </c>
      <c r="DY156" s="143"/>
      <c r="DZ156" s="143"/>
      <c r="EA156" s="143"/>
      <c r="EB156" s="143"/>
      <c r="EC156" s="143"/>
      <c r="ED156" s="143"/>
      <c r="EE156" s="143"/>
      <c r="EF156" s="143"/>
      <c r="EG156" s="143"/>
      <c r="EH156" s="143"/>
      <c r="EI156" s="143"/>
      <c r="EJ156" s="143"/>
      <c r="EK156" s="143">
        <v>0</v>
      </c>
      <c r="EL156" s="143"/>
      <c r="EM156" s="143"/>
      <c r="EN156" s="143"/>
      <c r="EO156" s="143"/>
      <c r="EP156" s="143"/>
      <c r="EQ156" s="143"/>
      <c r="ER156" s="143"/>
      <c r="ES156" s="143"/>
      <c r="ET156" s="143"/>
      <c r="EU156" s="143"/>
      <c r="EV156" s="143"/>
      <c r="EW156" s="143"/>
      <c r="EX156" s="143">
        <v>0</v>
      </c>
      <c r="EY156" s="143"/>
      <c r="EZ156" s="143"/>
      <c r="FA156" s="143"/>
      <c r="FB156" s="143"/>
      <c r="FC156" s="143"/>
      <c r="FD156" s="143"/>
      <c r="FE156" s="143"/>
      <c r="FF156" s="143"/>
      <c r="FG156" s="143"/>
      <c r="FH156" s="143"/>
      <c r="FI156" s="143"/>
      <c r="FJ156" s="144"/>
    </row>
    <row r="157" spans="1:168" ht="15" customHeight="1" x14ac:dyDescent="0.25">
      <c r="A157" s="206" t="s">
        <v>144</v>
      </c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7"/>
      <c r="AK157" s="155"/>
      <c r="AL157" s="156"/>
      <c r="AM157" s="156"/>
      <c r="AN157" s="156"/>
      <c r="AO157" s="156"/>
      <c r="AP157" s="156"/>
      <c r="AQ157" s="156" t="s">
        <v>275</v>
      </c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43">
        <v>13000</v>
      </c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>
        <v>13000</v>
      </c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>
        <v>13000</v>
      </c>
      <c r="CI157" s="143"/>
      <c r="CJ157" s="143"/>
      <c r="CK157" s="143"/>
      <c r="CL157" s="143"/>
      <c r="CM157" s="143"/>
      <c r="CN157" s="143"/>
      <c r="CO157" s="143"/>
      <c r="CP157" s="143"/>
      <c r="CQ157" s="143"/>
      <c r="CR157" s="143"/>
      <c r="CS157" s="143"/>
      <c r="CT157" s="143"/>
      <c r="CU157" s="143"/>
      <c r="CV157" s="143"/>
      <c r="CW157" s="143"/>
      <c r="CX157" s="143"/>
      <c r="CY157" s="143"/>
      <c r="CZ157" s="143"/>
      <c r="DA157" s="143"/>
      <c r="DB157" s="143"/>
      <c r="DC157" s="143"/>
      <c r="DD157" s="143"/>
      <c r="DE157" s="143"/>
      <c r="DF157" s="143"/>
      <c r="DG157" s="143"/>
      <c r="DH157" s="143"/>
      <c r="DI157" s="143"/>
      <c r="DJ157" s="143"/>
      <c r="DK157" s="143"/>
      <c r="DL157" s="143"/>
      <c r="DM157" s="143"/>
      <c r="DN157" s="143"/>
      <c r="DO157" s="143"/>
      <c r="DP157" s="143"/>
      <c r="DQ157" s="143"/>
      <c r="DR157" s="143"/>
      <c r="DS157" s="143"/>
      <c r="DT157" s="143"/>
      <c r="DU157" s="143"/>
      <c r="DV157" s="143"/>
      <c r="DW157" s="143"/>
      <c r="DX157" s="143">
        <v>13000</v>
      </c>
      <c r="DY157" s="143"/>
      <c r="DZ157" s="143"/>
      <c r="EA157" s="143"/>
      <c r="EB157" s="143"/>
      <c r="EC157" s="143"/>
      <c r="ED157" s="143"/>
      <c r="EE157" s="143"/>
      <c r="EF157" s="143"/>
      <c r="EG157" s="143"/>
      <c r="EH157" s="143"/>
      <c r="EI157" s="143"/>
      <c r="EJ157" s="143"/>
      <c r="EK157" s="143">
        <v>0</v>
      </c>
      <c r="EL157" s="143"/>
      <c r="EM157" s="143"/>
      <c r="EN157" s="143"/>
      <c r="EO157" s="143"/>
      <c r="EP157" s="143"/>
      <c r="EQ157" s="143"/>
      <c r="ER157" s="143"/>
      <c r="ES157" s="143"/>
      <c r="ET157" s="143"/>
      <c r="EU157" s="143"/>
      <c r="EV157" s="143"/>
      <c r="EW157" s="143"/>
      <c r="EX157" s="143">
        <v>0</v>
      </c>
      <c r="EY157" s="143"/>
      <c r="EZ157" s="143"/>
      <c r="FA157" s="143"/>
      <c r="FB157" s="143"/>
      <c r="FC157" s="143"/>
      <c r="FD157" s="143"/>
      <c r="FE157" s="143"/>
      <c r="FF157" s="143"/>
      <c r="FG157" s="143"/>
      <c r="FH157" s="143"/>
      <c r="FI157" s="143"/>
      <c r="FJ157" s="144"/>
    </row>
    <row r="158" spans="1:168" ht="15" customHeight="1" x14ac:dyDescent="0.25">
      <c r="A158" s="206" t="s">
        <v>228</v>
      </c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7"/>
      <c r="AK158" s="155"/>
      <c r="AL158" s="156"/>
      <c r="AM158" s="156"/>
      <c r="AN158" s="156"/>
      <c r="AO158" s="156"/>
      <c r="AP158" s="156"/>
      <c r="AQ158" s="156" t="s">
        <v>229</v>
      </c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43">
        <v>6900</v>
      </c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>
        <v>6900</v>
      </c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3"/>
      <c r="CJ158" s="143"/>
      <c r="CK158" s="143"/>
      <c r="CL158" s="143"/>
      <c r="CM158" s="143"/>
      <c r="CN158" s="143"/>
      <c r="CO158" s="143"/>
      <c r="CP158" s="143"/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3"/>
      <c r="DE158" s="143"/>
      <c r="DF158" s="143"/>
      <c r="DG158" s="143"/>
      <c r="DH158" s="143"/>
      <c r="DI158" s="143"/>
      <c r="DJ158" s="143"/>
      <c r="DK158" s="143"/>
      <c r="DL158" s="143"/>
      <c r="DM158" s="143"/>
      <c r="DN158" s="143"/>
      <c r="DO158" s="143"/>
      <c r="DP158" s="143"/>
      <c r="DQ158" s="143"/>
      <c r="DR158" s="143"/>
      <c r="DS158" s="143"/>
      <c r="DT158" s="143"/>
      <c r="DU158" s="143"/>
      <c r="DV158" s="143"/>
      <c r="DW158" s="143"/>
      <c r="DX158" s="143">
        <v>0</v>
      </c>
      <c r="DY158" s="143"/>
      <c r="DZ158" s="143"/>
      <c r="EA158" s="143"/>
      <c r="EB158" s="143"/>
      <c r="EC158" s="143"/>
      <c r="ED158" s="143"/>
      <c r="EE158" s="143"/>
      <c r="EF158" s="143"/>
      <c r="EG158" s="143"/>
      <c r="EH158" s="143"/>
      <c r="EI158" s="143"/>
      <c r="EJ158" s="143"/>
      <c r="EK158" s="143">
        <v>6900</v>
      </c>
      <c r="EL158" s="143"/>
      <c r="EM158" s="143"/>
      <c r="EN158" s="143"/>
      <c r="EO158" s="143"/>
      <c r="EP158" s="143"/>
      <c r="EQ158" s="143"/>
      <c r="ER158" s="143"/>
      <c r="ES158" s="143"/>
      <c r="ET158" s="143"/>
      <c r="EU158" s="143"/>
      <c r="EV158" s="143"/>
      <c r="EW158" s="143"/>
      <c r="EX158" s="143">
        <v>6900</v>
      </c>
      <c r="EY158" s="143"/>
      <c r="EZ158" s="143"/>
      <c r="FA158" s="143"/>
      <c r="FB158" s="143"/>
      <c r="FC158" s="143"/>
      <c r="FD158" s="143"/>
      <c r="FE158" s="143"/>
      <c r="FF158" s="143"/>
      <c r="FG158" s="143"/>
      <c r="FH158" s="143"/>
      <c r="FI158" s="143"/>
      <c r="FJ158" s="144"/>
    </row>
    <row r="159" spans="1:168" ht="15" customHeight="1" x14ac:dyDescent="0.25">
      <c r="A159" s="206" t="s">
        <v>228</v>
      </c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7"/>
      <c r="AK159" s="155"/>
      <c r="AL159" s="156"/>
      <c r="AM159" s="156"/>
      <c r="AN159" s="156"/>
      <c r="AO159" s="156"/>
      <c r="AP159" s="156"/>
      <c r="AQ159" s="156" t="s">
        <v>238</v>
      </c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>
        <v>6900</v>
      </c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CV159" s="143"/>
      <c r="CW159" s="143"/>
      <c r="CX159" s="143"/>
      <c r="CY159" s="143"/>
      <c r="CZ159" s="143"/>
      <c r="DA159" s="143"/>
      <c r="DB159" s="143"/>
      <c r="DC159" s="143"/>
      <c r="DD159" s="143"/>
      <c r="DE159" s="143"/>
      <c r="DF159" s="143"/>
      <c r="DG159" s="143"/>
      <c r="DH159" s="143"/>
      <c r="DI159" s="143"/>
      <c r="DJ159" s="143"/>
      <c r="DK159" s="143"/>
      <c r="DL159" s="143"/>
      <c r="DM159" s="143"/>
      <c r="DN159" s="143"/>
      <c r="DO159" s="143"/>
      <c r="DP159" s="143"/>
      <c r="DQ159" s="143"/>
      <c r="DR159" s="143"/>
      <c r="DS159" s="143"/>
      <c r="DT159" s="143"/>
      <c r="DU159" s="143"/>
      <c r="DV159" s="143"/>
      <c r="DW159" s="143"/>
      <c r="DX159" s="143">
        <v>6900</v>
      </c>
      <c r="DY159" s="143"/>
      <c r="DZ159" s="143"/>
      <c r="EA159" s="143"/>
      <c r="EB159" s="143"/>
      <c r="EC159" s="143"/>
      <c r="ED159" s="143"/>
      <c r="EE159" s="143"/>
      <c r="EF159" s="143"/>
      <c r="EG159" s="143"/>
      <c r="EH159" s="143"/>
      <c r="EI159" s="143"/>
      <c r="EJ159" s="143"/>
      <c r="EK159" s="143">
        <v>-6900</v>
      </c>
      <c r="EL159" s="143"/>
      <c r="EM159" s="143"/>
      <c r="EN159" s="143"/>
      <c r="EO159" s="143"/>
      <c r="EP159" s="143"/>
      <c r="EQ159" s="143"/>
      <c r="ER159" s="143"/>
      <c r="ES159" s="143"/>
      <c r="ET159" s="143"/>
      <c r="EU159" s="143"/>
      <c r="EV159" s="143"/>
      <c r="EW159" s="143"/>
      <c r="EX159" s="143">
        <v>-6900</v>
      </c>
      <c r="EY159" s="143"/>
      <c r="EZ159" s="143"/>
      <c r="FA159" s="143"/>
      <c r="FB159" s="143"/>
      <c r="FC159" s="143"/>
      <c r="FD159" s="143"/>
      <c r="FE159" s="143"/>
      <c r="FF159" s="143"/>
      <c r="FG159" s="143"/>
      <c r="FH159" s="143"/>
      <c r="FI159" s="143"/>
      <c r="FJ159" s="144"/>
      <c r="FK159" s="9">
        <f>BC131+BC132+BC133+BC134+BC135+BC137+BC139+BC140+BC142+BC143+BC144+BC145+BC147+BC148+BC151+BC152+BC153+BC154+BC156+BC157+BC159</f>
        <v>2267187.58</v>
      </c>
      <c r="FL159" s="9">
        <f>CH161+CH163+CH164+CH165+CH167+CH168+CH169+CH171+CH174+CH176+CH177+CH179+CH180+CH182+CH183+CH184+CH185</f>
        <v>731683.64</v>
      </c>
    </row>
    <row r="160" spans="1:168" ht="21" customHeight="1" x14ac:dyDescent="0.25">
      <c r="A160" s="206" t="s">
        <v>80</v>
      </c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7"/>
      <c r="AK160" s="155"/>
      <c r="AL160" s="156"/>
      <c r="AM160" s="156"/>
      <c r="AN160" s="156"/>
      <c r="AO160" s="156"/>
      <c r="AP160" s="156"/>
      <c r="AQ160" s="156" t="s">
        <v>171</v>
      </c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43">
        <v>80000</v>
      </c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>
        <v>80000</v>
      </c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  <c r="DE160" s="143"/>
      <c r="DF160" s="143"/>
      <c r="DG160" s="143"/>
      <c r="DH160" s="143"/>
      <c r="DI160" s="143"/>
      <c r="DJ160" s="143"/>
      <c r="DK160" s="143"/>
      <c r="DL160" s="143"/>
      <c r="DM160" s="143"/>
      <c r="DN160" s="143"/>
      <c r="DO160" s="143"/>
      <c r="DP160" s="143"/>
      <c r="DQ160" s="143"/>
      <c r="DR160" s="143"/>
      <c r="DS160" s="143"/>
      <c r="DT160" s="143"/>
      <c r="DU160" s="143"/>
      <c r="DV160" s="143"/>
      <c r="DW160" s="143"/>
      <c r="DX160" s="143">
        <v>0</v>
      </c>
      <c r="DY160" s="143"/>
      <c r="DZ160" s="143"/>
      <c r="EA160" s="143"/>
      <c r="EB160" s="143"/>
      <c r="EC160" s="143"/>
      <c r="ED160" s="143"/>
      <c r="EE160" s="143"/>
      <c r="EF160" s="143"/>
      <c r="EG160" s="143"/>
      <c r="EH160" s="143"/>
      <c r="EI160" s="143"/>
      <c r="EJ160" s="143"/>
      <c r="EK160" s="143">
        <v>80000</v>
      </c>
      <c r="EL160" s="143"/>
      <c r="EM160" s="143"/>
      <c r="EN160" s="143"/>
      <c r="EO160" s="143"/>
      <c r="EP160" s="143"/>
      <c r="EQ160" s="143"/>
      <c r="ER160" s="143"/>
      <c r="ES160" s="143"/>
      <c r="ET160" s="143"/>
      <c r="EU160" s="143"/>
      <c r="EV160" s="143"/>
      <c r="EW160" s="143"/>
      <c r="EX160" s="143">
        <v>80000</v>
      </c>
      <c r="EY160" s="143"/>
      <c r="EZ160" s="143"/>
      <c r="FA160" s="143"/>
      <c r="FB160" s="143"/>
      <c r="FC160" s="143"/>
      <c r="FD160" s="143"/>
      <c r="FE160" s="143"/>
      <c r="FF160" s="143"/>
      <c r="FG160" s="143"/>
      <c r="FH160" s="143"/>
      <c r="FI160" s="143"/>
      <c r="FJ160" s="144"/>
    </row>
    <row r="161" spans="1:166" ht="15" customHeight="1" x14ac:dyDescent="0.25">
      <c r="A161" s="206" t="s">
        <v>80</v>
      </c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7"/>
      <c r="AK161" s="155"/>
      <c r="AL161" s="156"/>
      <c r="AM161" s="156"/>
      <c r="AN161" s="156"/>
      <c r="AO161" s="156"/>
      <c r="AP161" s="156"/>
      <c r="AQ161" s="156" t="s">
        <v>265</v>
      </c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43">
        <v>3000</v>
      </c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>
        <v>3000</v>
      </c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>
        <v>3000</v>
      </c>
      <c r="CI161" s="143"/>
      <c r="CJ161" s="143"/>
      <c r="CK161" s="143"/>
      <c r="CL161" s="143"/>
      <c r="CM161" s="143"/>
      <c r="CN161" s="143"/>
      <c r="CO161" s="143"/>
      <c r="CP161" s="143"/>
      <c r="CQ161" s="143"/>
      <c r="CR161" s="143"/>
      <c r="CS161" s="143"/>
      <c r="CT161" s="143"/>
      <c r="CU161" s="143"/>
      <c r="CV161" s="143"/>
      <c r="CW161" s="143"/>
      <c r="CX161" s="143"/>
      <c r="CY161" s="143"/>
      <c r="CZ161" s="143"/>
      <c r="DA161" s="143"/>
      <c r="DB161" s="143"/>
      <c r="DC161" s="143"/>
      <c r="DD161" s="143"/>
      <c r="DE161" s="143"/>
      <c r="DF161" s="143"/>
      <c r="DG161" s="143"/>
      <c r="DH161" s="143"/>
      <c r="DI161" s="143"/>
      <c r="DJ161" s="143"/>
      <c r="DK161" s="143"/>
      <c r="DL161" s="143"/>
      <c r="DM161" s="143"/>
      <c r="DN161" s="143"/>
      <c r="DO161" s="143"/>
      <c r="DP161" s="143"/>
      <c r="DQ161" s="143"/>
      <c r="DR161" s="143"/>
      <c r="DS161" s="143"/>
      <c r="DT161" s="143"/>
      <c r="DU161" s="143"/>
      <c r="DV161" s="143"/>
      <c r="DW161" s="143"/>
      <c r="DX161" s="143">
        <v>3000</v>
      </c>
      <c r="DY161" s="143"/>
      <c r="DZ161" s="143"/>
      <c r="EA161" s="143"/>
      <c r="EB161" s="143"/>
      <c r="EC161" s="143"/>
      <c r="ED161" s="143"/>
      <c r="EE161" s="143"/>
      <c r="EF161" s="143"/>
      <c r="EG161" s="143"/>
      <c r="EH161" s="143"/>
      <c r="EI161" s="143"/>
      <c r="EJ161" s="143"/>
      <c r="EK161" s="143">
        <v>0</v>
      </c>
      <c r="EL161" s="143"/>
      <c r="EM161" s="143"/>
      <c r="EN161" s="143"/>
      <c r="EO161" s="143"/>
      <c r="EP161" s="143"/>
      <c r="EQ161" s="143"/>
      <c r="ER161" s="143"/>
      <c r="ES161" s="143"/>
      <c r="ET161" s="143"/>
      <c r="EU161" s="143"/>
      <c r="EV161" s="143"/>
      <c r="EW161" s="143"/>
      <c r="EX161" s="143">
        <v>0</v>
      </c>
      <c r="EY161" s="143"/>
      <c r="EZ161" s="143"/>
      <c r="FA161" s="143"/>
      <c r="FB161" s="143"/>
      <c r="FC161" s="143"/>
      <c r="FD161" s="143"/>
      <c r="FE161" s="143"/>
      <c r="FF161" s="143"/>
      <c r="FG161" s="143"/>
      <c r="FH161" s="143"/>
      <c r="FI161" s="143"/>
      <c r="FJ161" s="144"/>
    </row>
    <row r="162" spans="1:166" ht="35.25" customHeight="1" x14ac:dyDescent="0.25">
      <c r="A162" s="206" t="s">
        <v>80</v>
      </c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7"/>
      <c r="AK162" s="155"/>
      <c r="AL162" s="156"/>
      <c r="AM162" s="156"/>
      <c r="AN162" s="156"/>
      <c r="AO162" s="156"/>
      <c r="AP162" s="156"/>
      <c r="AQ162" s="156" t="s">
        <v>194</v>
      </c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>
        <v>80000</v>
      </c>
      <c r="CI162" s="143"/>
      <c r="CJ162" s="143"/>
      <c r="CK162" s="143"/>
      <c r="CL162" s="143"/>
      <c r="CM162" s="143"/>
      <c r="CN162" s="143"/>
      <c r="CO162" s="143"/>
      <c r="CP162" s="143"/>
      <c r="CQ162" s="143"/>
      <c r="CR162" s="143"/>
      <c r="CS162" s="143"/>
      <c r="CT162" s="143"/>
      <c r="CU162" s="143"/>
      <c r="CV162" s="143"/>
      <c r="CW162" s="143"/>
      <c r="CX162" s="143"/>
      <c r="CY162" s="143"/>
      <c r="CZ162" s="143"/>
      <c r="DA162" s="143"/>
      <c r="DB162" s="143"/>
      <c r="DC162" s="143"/>
      <c r="DD162" s="143"/>
      <c r="DE162" s="143"/>
      <c r="DF162" s="143"/>
      <c r="DG162" s="143"/>
      <c r="DH162" s="143"/>
      <c r="DI162" s="143"/>
      <c r="DJ162" s="143"/>
      <c r="DK162" s="143"/>
      <c r="DL162" s="143"/>
      <c r="DM162" s="143"/>
      <c r="DN162" s="143"/>
      <c r="DO162" s="143"/>
      <c r="DP162" s="143"/>
      <c r="DQ162" s="143"/>
      <c r="DR162" s="143"/>
      <c r="DS162" s="143"/>
      <c r="DT162" s="143"/>
      <c r="DU162" s="143"/>
      <c r="DV162" s="143"/>
      <c r="DW162" s="143"/>
      <c r="DX162" s="143">
        <v>80000</v>
      </c>
      <c r="DY162" s="143"/>
      <c r="DZ162" s="143"/>
      <c r="EA162" s="143"/>
      <c r="EB162" s="143"/>
      <c r="EC162" s="143"/>
      <c r="ED162" s="143"/>
      <c r="EE162" s="143"/>
      <c r="EF162" s="143"/>
      <c r="EG162" s="143"/>
      <c r="EH162" s="143"/>
      <c r="EI162" s="143"/>
      <c r="EJ162" s="143"/>
      <c r="EK162" s="143">
        <v>-80000</v>
      </c>
      <c r="EL162" s="143"/>
      <c r="EM162" s="143"/>
      <c r="EN162" s="143"/>
      <c r="EO162" s="143"/>
      <c r="EP162" s="143"/>
      <c r="EQ162" s="143"/>
      <c r="ER162" s="143"/>
      <c r="ES162" s="143"/>
      <c r="ET162" s="143"/>
      <c r="EU162" s="143"/>
      <c r="EV162" s="143"/>
      <c r="EW162" s="143"/>
      <c r="EX162" s="143">
        <v>-80000</v>
      </c>
      <c r="EY162" s="143"/>
      <c r="EZ162" s="143"/>
      <c r="FA162" s="143"/>
      <c r="FB162" s="143"/>
      <c r="FC162" s="143"/>
      <c r="FD162" s="143"/>
      <c r="FE162" s="143"/>
      <c r="FF162" s="143"/>
      <c r="FG162" s="143"/>
      <c r="FH162" s="143"/>
      <c r="FI162" s="143"/>
      <c r="FJ162" s="144"/>
    </row>
    <row r="163" spans="1:166" ht="29.25" customHeight="1" x14ac:dyDescent="0.25">
      <c r="A163" s="206" t="s">
        <v>80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7"/>
      <c r="AK163" s="155"/>
      <c r="AL163" s="156"/>
      <c r="AM163" s="156"/>
      <c r="AN163" s="156"/>
      <c r="AO163" s="156"/>
      <c r="AP163" s="156"/>
      <c r="AQ163" s="156" t="s">
        <v>239</v>
      </c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43">
        <v>69400</v>
      </c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>
        <v>69400</v>
      </c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  <c r="DE163" s="143"/>
      <c r="DF163" s="143"/>
      <c r="DG163" s="143"/>
      <c r="DH163" s="143"/>
      <c r="DI163" s="143"/>
      <c r="DJ163" s="143"/>
      <c r="DK163" s="143"/>
      <c r="DL163" s="143"/>
      <c r="DM163" s="143"/>
      <c r="DN163" s="143"/>
      <c r="DO163" s="143"/>
      <c r="DP163" s="143"/>
      <c r="DQ163" s="143"/>
      <c r="DR163" s="143"/>
      <c r="DS163" s="143"/>
      <c r="DT163" s="143"/>
      <c r="DU163" s="143"/>
      <c r="DV163" s="143"/>
      <c r="DW163" s="143"/>
      <c r="DX163" s="143">
        <v>0</v>
      </c>
      <c r="DY163" s="143"/>
      <c r="DZ163" s="143"/>
      <c r="EA163" s="143"/>
      <c r="EB163" s="143"/>
      <c r="EC163" s="143"/>
      <c r="ED163" s="143"/>
      <c r="EE163" s="143"/>
      <c r="EF163" s="143"/>
      <c r="EG163" s="143"/>
      <c r="EH163" s="143"/>
      <c r="EI163" s="143"/>
      <c r="EJ163" s="143"/>
      <c r="EK163" s="143">
        <v>69400</v>
      </c>
      <c r="EL163" s="143"/>
      <c r="EM163" s="143"/>
      <c r="EN163" s="143"/>
      <c r="EO163" s="143"/>
      <c r="EP163" s="143"/>
      <c r="EQ163" s="143"/>
      <c r="ER163" s="143"/>
      <c r="ES163" s="143"/>
      <c r="ET163" s="143"/>
      <c r="EU163" s="143"/>
      <c r="EV163" s="143"/>
      <c r="EW163" s="143"/>
      <c r="EX163" s="143">
        <v>69400</v>
      </c>
      <c r="EY163" s="143"/>
      <c r="EZ163" s="143"/>
      <c r="FA163" s="143"/>
      <c r="FB163" s="143"/>
      <c r="FC163" s="143"/>
      <c r="FD163" s="143"/>
      <c r="FE163" s="143"/>
      <c r="FF163" s="143"/>
      <c r="FG163" s="143"/>
      <c r="FH163" s="143"/>
      <c r="FI163" s="143"/>
      <c r="FJ163" s="144"/>
    </row>
    <row r="164" spans="1:166" ht="30" customHeight="1" x14ac:dyDescent="0.25">
      <c r="A164" s="206" t="s">
        <v>80</v>
      </c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7"/>
      <c r="AK164" s="155"/>
      <c r="AL164" s="156"/>
      <c r="AM164" s="156"/>
      <c r="AN164" s="156"/>
      <c r="AO164" s="156"/>
      <c r="AP164" s="156"/>
      <c r="AQ164" s="156" t="s">
        <v>249</v>
      </c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  <c r="BU164" s="143"/>
      <c r="BV164" s="143"/>
      <c r="BW164" s="143"/>
      <c r="BX164" s="143"/>
      <c r="BY164" s="143"/>
      <c r="BZ164" s="143"/>
      <c r="CA164" s="143"/>
      <c r="CB164" s="143"/>
      <c r="CC164" s="143"/>
      <c r="CD164" s="143"/>
      <c r="CE164" s="143"/>
      <c r="CF164" s="143"/>
      <c r="CG164" s="143"/>
      <c r="CH164" s="143">
        <v>69400</v>
      </c>
      <c r="CI164" s="143"/>
      <c r="CJ164" s="143"/>
      <c r="CK164" s="143"/>
      <c r="CL164" s="143"/>
      <c r="CM164" s="143"/>
      <c r="CN164" s="143"/>
      <c r="CO164" s="143"/>
      <c r="CP164" s="143"/>
      <c r="CQ164" s="143"/>
      <c r="CR164" s="143"/>
      <c r="CS164" s="143"/>
      <c r="CT164" s="143"/>
      <c r="CU164" s="143"/>
      <c r="CV164" s="143"/>
      <c r="CW164" s="143"/>
      <c r="CX164" s="143"/>
      <c r="CY164" s="143"/>
      <c r="CZ164" s="143"/>
      <c r="DA164" s="143"/>
      <c r="DB164" s="143"/>
      <c r="DC164" s="143"/>
      <c r="DD164" s="143"/>
      <c r="DE164" s="143"/>
      <c r="DF164" s="143"/>
      <c r="DG164" s="143"/>
      <c r="DH164" s="143"/>
      <c r="DI164" s="143"/>
      <c r="DJ164" s="143"/>
      <c r="DK164" s="143"/>
      <c r="DL164" s="143"/>
      <c r="DM164" s="143"/>
      <c r="DN164" s="143"/>
      <c r="DO164" s="143"/>
      <c r="DP164" s="143"/>
      <c r="DQ164" s="143"/>
      <c r="DR164" s="143"/>
      <c r="DS164" s="143"/>
      <c r="DT164" s="143"/>
      <c r="DU164" s="143"/>
      <c r="DV164" s="143"/>
      <c r="DW164" s="143"/>
      <c r="DX164" s="143">
        <v>69400</v>
      </c>
      <c r="DY164" s="143"/>
      <c r="DZ164" s="143"/>
      <c r="EA164" s="143"/>
      <c r="EB164" s="143"/>
      <c r="EC164" s="143"/>
      <c r="ED164" s="143"/>
      <c r="EE164" s="143"/>
      <c r="EF164" s="143"/>
      <c r="EG164" s="143"/>
      <c r="EH164" s="143"/>
      <c r="EI164" s="143"/>
      <c r="EJ164" s="143"/>
      <c r="EK164" s="143">
        <v>-69400</v>
      </c>
      <c r="EL164" s="143"/>
      <c r="EM164" s="143"/>
      <c r="EN164" s="143"/>
      <c r="EO164" s="143"/>
      <c r="EP164" s="143"/>
      <c r="EQ164" s="143"/>
      <c r="ER164" s="143"/>
      <c r="ES164" s="143"/>
      <c r="ET164" s="143"/>
      <c r="EU164" s="143"/>
      <c r="EV164" s="143"/>
      <c r="EW164" s="143"/>
      <c r="EX164" s="143">
        <v>-69400</v>
      </c>
      <c r="EY164" s="143"/>
      <c r="EZ164" s="143"/>
      <c r="FA164" s="143"/>
      <c r="FB164" s="143"/>
      <c r="FC164" s="143"/>
      <c r="FD164" s="143"/>
      <c r="FE164" s="143"/>
      <c r="FF164" s="143"/>
      <c r="FG164" s="143"/>
      <c r="FH164" s="143"/>
      <c r="FI164" s="143"/>
      <c r="FJ164" s="144"/>
    </row>
    <row r="165" spans="1:166" ht="28.5" customHeight="1" x14ac:dyDescent="0.25">
      <c r="A165" s="206" t="s">
        <v>292</v>
      </c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7"/>
      <c r="AK165" s="155"/>
      <c r="AL165" s="156"/>
      <c r="AM165" s="156"/>
      <c r="AN165" s="156"/>
      <c r="AO165" s="156"/>
      <c r="AP165" s="156"/>
      <c r="AQ165" s="156" t="s">
        <v>293</v>
      </c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43">
        <v>9000</v>
      </c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>
        <v>9000</v>
      </c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>
        <v>9000</v>
      </c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  <c r="DE165" s="143"/>
      <c r="DF165" s="143"/>
      <c r="DG165" s="143"/>
      <c r="DH165" s="143"/>
      <c r="DI165" s="143"/>
      <c r="DJ165" s="143"/>
      <c r="DK165" s="143"/>
      <c r="DL165" s="143"/>
      <c r="DM165" s="143"/>
      <c r="DN165" s="143"/>
      <c r="DO165" s="143"/>
      <c r="DP165" s="143"/>
      <c r="DQ165" s="143"/>
      <c r="DR165" s="143"/>
      <c r="DS165" s="143"/>
      <c r="DT165" s="143"/>
      <c r="DU165" s="143"/>
      <c r="DV165" s="143"/>
      <c r="DW165" s="143"/>
      <c r="DX165" s="143">
        <v>9000</v>
      </c>
      <c r="DY165" s="143"/>
      <c r="DZ165" s="143"/>
      <c r="EA165" s="143"/>
      <c r="EB165" s="143"/>
      <c r="EC165" s="143"/>
      <c r="ED165" s="143"/>
      <c r="EE165" s="143"/>
      <c r="EF165" s="143"/>
      <c r="EG165" s="143"/>
      <c r="EH165" s="143"/>
      <c r="EI165" s="143"/>
      <c r="EJ165" s="143"/>
      <c r="EK165" s="143">
        <v>0</v>
      </c>
      <c r="EL165" s="143"/>
      <c r="EM165" s="143"/>
      <c r="EN165" s="143"/>
      <c r="EO165" s="143"/>
      <c r="EP165" s="143"/>
      <c r="EQ165" s="143"/>
      <c r="ER165" s="143"/>
      <c r="ES165" s="143"/>
      <c r="ET165" s="143"/>
      <c r="EU165" s="143"/>
      <c r="EV165" s="143"/>
      <c r="EW165" s="143"/>
      <c r="EX165" s="143">
        <v>0</v>
      </c>
      <c r="EY165" s="143"/>
      <c r="EZ165" s="143"/>
      <c r="FA165" s="143"/>
      <c r="FB165" s="143"/>
      <c r="FC165" s="143"/>
      <c r="FD165" s="143"/>
      <c r="FE165" s="143"/>
      <c r="FF165" s="143"/>
      <c r="FG165" s="143"/>
      <c r="FH165" s="143"/>
      <c r="FI165" s="143"/>
      <c r="FJ165" s="144"/>
    </row>
    <row r="166" spans="1:166" ht="25.5" customHeight="1" x14ac:dyDescent="0.25">
      <c r="A166" s="206" t="s">
        <v>132</v>
      </c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7"/>
      <c r="AK166" s="155"/>
      <c r="AL166" s="156"/>
      <c r="AM166" s="156"/>
      <c r="AN166" s="156"/>
      <c r="AO166" s="156"/>
      <c r="AP166" s="156"/>
      <c r="AQ166" s="156" t="s">
        <v>172</v>
      </c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43">
        <v>18000</v>
      </c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>
        <v>18000</v>
      </c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  <c r="CI166" s="143"/>
      <c r="CJ166" s="143"/>
      <c r="CK166" s="143"/>
      <c r="CL166" s="143"/>
      <c r="CM166" s="143"/>
      <c r="CN166" s="143"/>
      <c r="CO166" s="143"/>
      <c r="CP166" s="143"/>
      <c r="CQ166" s="143"/>
      <c r="CR166" s="143"/>
      <c r="CS166" s="143"/>
      <c r="CT166" s="143"/>
      <c r="CU166" s="143"/>
      <c r="CV166" s="143"/>
      <c r="CW166" s="143"/>
      <c r="CX166" s="143"/>
      <c r="CY166" s="143"/>
      <c r="CZ166" s="143"/>
      <c r="DA166" s="143"/>
      <c r="DB166" s="143"/>
      <c r="DC166" s="143"/>
      <c r="DD166" s="143"/>
      <c r="DE166" s="143"/>
      <c r="DF166" s="143"/>
      <c r="DG166" s="143"/>
      <c r="DH166" s="143"/>
      <c r="DI166" s="143"/>
      <c r="DJ166" s="143"/>
      <c r="DK166" s="143"/>
      <c r="DL166" s="143"/>
      <c r="DM166" s="143"/>
      <c r="DN166" s="143"/>
      <c r="DO166" s="143"/>
      <c r="DP166" s="143"/>
      <c r="DQ166" s="143"/>
      <c r="DR166" s="143"/>
      <c r="DS166" s="143"/>
      <c r="DT166" s="143"/>
      <c r="DU166" s="143"/>
      <c r="DV166" s="143"/>
      <c r="DW166" s="143"/>
      <c r="DX166" s="143">
        <v>0</v>
      </c>
      <c r="DY166" s="143"/>
      <c r="DZ166" s="143"/>
      <c r="EA166" s="143"/>
      <c r="EB166" s="143"/>
      <c r="EC166" s="143"/>
      <c r="ED166" s="143"/>
      <c r="EE166" s="143"/>
      <c r="EF166" s="143"/>
      <c r="EG166" s="143"/>
      <c r="EH166" s="143"/>
      <c r="EI166" s="143"/>
      <c r="EJ166" s="143"/>
      <c r="EK166" s="143">
        <v>18000</v>
      </c>
      <c r="EL166" s="143"/>
      <c r="EM166" s="143"/>
      <c r="EN166" s="143"/>
      <c r="EO166" s="143"/>
      <c r="EP166" s="143"/>
      <c r="EQ166" s="143"/>
      <c r="ER166" s="143"/>
      <c r="ES166" s="143"/>
      <c r="ET166" s="143"/>
      <c r="EU166" s="143"/>
      <c r="EV166" s="143"/>
      <c r="EW166" s="143"/>
      <c r="EX166" s="143">
        <v>18000</v>
      </c>
      <c r="EY166" s="143"/>
      <c r="EZ166" s="143"/>
      <c r="FA166" s="143"/>
      <c r="FB166" s="143"/>
      <c r="FC166" s="143"/>
      <c r="FD166" s="143"/>
      <c r="FE166" s="143"/>
      <c r="FF166" s="143"/>
      <c r="FG166" s="143"/>
      <c r="FH166" s="143"/>
      <c r="FI166" s="143"/>
      <c r="FJ166" s="144"/>
    </row>
    <row r="167" spans="1:166" ht="21" customHeight="1" x14ac:dyDescent="0.25">
      <c r="A167" s="206" t="s">
        <v>132</v>
      </c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7"/>
      <c r="AK167" s="155"/>
      <c r="AL167" s="156"/>
      <c r="AM167" s="156"/>
      <c r="AN167" s="156"/>
      <c r="AO167" s="156"/>
      <c r="AP167" s="156"/>
      <c r="AQ167" s="156" t="s">
        <v>173</v>
      </c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>
        <v>18000</v>
      </c>
      <c r="CI167" s="143"/>
      <c r="CJ167" s="143"/>
      <c r="CK167" s="143"/>
      <c r="CL167" s="143"/>
      <c r="CM167" s="143"/>
      <c r="CN167" s="143"/>
      <c r="CO167" s="143"/>
      <c r="CP167" s="143"/>
      <c r="CQ167" s="143"/>
      <c r="CR167" s="143"/>
      <c r="CS167" s="143"/>
      <c r="CT167" s="143"/>
      <c r="CU167" s="143"/>
      <c r="CV167" s="143"/>
      <c r="CW167" s="143"/>
      <c r="CX167" s="143"/>
      <c r="CY167" s="143"/>
      <c r="CZ167" s="143"/>
      <c r="DA167" s="143"/>
      <c r="DB167" s="143"/>
      <c r="DC167" s="143"/>
      <c r="DD167" s="143"/>
      <c r="DE167" s="143"/>
      <c r="DF167" s="143"/>
      <c r="DG167" s="143"/>
      <c r="DH167" s="143"/>
      <c r="DI167" s="143"/>
      <c r="DJ167" s="143"/>
      <c r="DK167" s="143"/>
      <c r="DL167" s="143"/>
      <c r="DM167" s="143"/>
      <c r="DN167" s="143"/>
      <c r="DO167" s="143"/>
      <c r="DP167" s="143"/>
      <c r="DQ167" s="143"/>
      <c r="DR167" s="143"/>
      <c r="DS167" s="143"/>
      <c r="DT167" s="143"/>
      <c r="DU167" s="143"/>
      <c r="DV167" s="143"/>
      <c r="DW167" s="143"/>
      <c r="DX167" s="143">
        <v>18000</v>
      </c>
      <c r="DY167" s="143"/>
      <c r="DZ167" s="143"/>
      <c r="EA167" s="143"/>
      <c r="EB167" s="143"/>
      <c r="EC167" s="143"/>
      <c r="ED167" s="143"/>
      <c r="EE167" s="143"/>
      <c r="EF167" s="143"/>
      <c r="EG167" s="143"/>
      <c r="EH167" s="143"/>
      <c r="EI167" s="143"/>
      <c r="EJ167" s="143"/>
      <c r="EK167" s="143">
        <v>-18000</v>
      </c>
      <c r="EL167" s="143"/>
      <c r="EM167" s="143"/>
      <c r="EN167" s="143"/>
      <c r="EO167" s="143"/>
      <c r="EP167" s="143"/>
      <c r="EQ167" s="143"/>
      <c r="ER167" s="143"/>
      <c r="ES167" s="143"/>
      <c r="ET167" s="143"/>
      <c r="EU167" s="143"/>
      <c r="EV167" s="143"/>
      <c r="EW167" s="143"/>
      <c r="EX167" s="143">
        <v>-18000</v>
      </c>
      <c r="EY167" s="143"/>
      <c r="EZ167" s="143"/>
      <c r="FA167" s="143"/>
      <c r="FB167" s="143"/>
      <c r="FC167" s="143"/>
      <c r="FD167" s="143"/>
      <c r="FE167" s="143"/>
      <c r="FF167" s="143"/>
      <c r="FG167" s="143"/>
      <c r="FH167" s="143"/>
      <c r="FI167" s="143"/>
      <c r="FJ167" s="144"/>
    </row>
    <row r="168" spans="1:166" ht="21" customHeight="1" x14ac:dyDescent="0.25">
      <c r="A168" s="206" t="s">
        <v>137</v>
      </c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7"/>
      <c r="AK168" s="155"/>
      <c r="AL168" s="156"/>
      <c r="AM168" s="156"/>
      <c r="AN168" s="156"/>
      <c r="AO168" s="156"/>
      <c r="AP168" s="156"/>
      <c r="AQ168" s="156" t="s">
        <v>174</v>
      </c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43">
        <v>101700</v>
      </c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>
        <v>101700</v>
      </c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>
        <v>101700</v>
      </c>
      <c r="CI168" s="143"/>
      <c r="CJ168" s="143"/>
      <c r="CK168" s="143"/>
      <c r="CL168" s="143"/>
      <c r="CM168" s="143"/>
      <c r="CN168" s="143"/>
      <c r="CO168" s="143"/>
      <c r="CP168" s="143"/>
      <c r="CQ168" s="143"/>
      <c r="CR168" s="143"/>
      <c r="CS168" s="143"/>
      <c r="CT168" s="143"/>
      <c r="CU168" s="143"/>
      <c r="CV168" s="143"/>
      <c r="CW168" s="143"/>
      <c r="CX168" s="143"/>
      <c r="CY168" s="143"/>
      <c r="CZ168" s="143"/>
      <c r="DA168" s="143"/>
      <c r="DB168" s="143"/>
      <c r="DC168" s="143"/>
      <c r="DD168" s="143"/>
      <c r="DE168" s="143"/>
      <c r="DF168" s="143"/>
      <c r="DG168" s="143"/>
      <c r="DH168" s="143"/>
      <c r="DI168" s="143"/>
      <c r="DJ168" s="143"/>
      <c r="DK168" s="143"/>
      <c r="DL168" s="143"/>
      <c r="DM168" s="143"/>
      <c r="DN168" s="143"/>
      <c r="DO168" s="143"/>
      <c r="DP168" s="143"/>
      <c r="DQ168" s="143"/>
      <c r="DR168" s="143"/>
      <c r="DS168" s="143"/>
      <c r="DT168" s="143"/>
      <c r="DU168" s="143"/>
      <c r="DV168" s="143"/>
      <c r="DW168" s="143"/>
      <c r="DX168" s="143">
        <v>101700</v>
      </c>
      <c r="DY168" s="143"/>
      <c r="DZ168" s="143"/>
      <c r="EA168" s="143"/>
      <c r="EB168" s="143"/>
      <c r="EC168" s="143"/>
      <c r="ED168" s="143"/>
      <c r="EE168" s="143"/>
      <c r="EF168" s="143"/>
      <c r="EG168" s="143"/>
      <c r="EH168" s="143"/>
      <c r="EI168" s="143"/>
      <c r="EJ168" s="143"/>
      <c r="EK168" s="143">
        <v>0</v>
      </c>
      <c r="EL168" s="143"/>
      <c r="EM168" s="143"/>
      <c r="EN168" s="143"/>
      <c r="EO168" s="143"/>
      <c r="EP168" s="143"/>
      <c r="EQ168" s="143"/>
      <c r="ER168" s="143"/>
      <c r="ES168" s="143"/>
      <c r="ET168" s="143"/>
      <c r="EU168" s="143"/>
      <c r="EV168" s="143"/>
      <c r="EW168" s="143"/>
      <c r="EX168" s="143">
        <v>0</v>
      </c>
      <c r="EY168" s="143"/>
      <c r="EZ168" s="143"/>
      <c r="FA168" s="143"/>
      <c r="FB168" s="143"/>
      <c r="FC168" s="143"/>
      <c r="FD168" s="143"/>
      <c r="FE168" s="143"/>
      <c r="FF168" s="143"/>
      <c r="FG168" s="143"/>
      <c r="FH168" s="143"/>
      <c r="FI168" s="143"/>
      <c r="FJ168" s="144"/>
    </row>
    <row r="169" spans="1:166" ht="24" customHeight="1" x14ac:dyDescent="0.25">
      <c r="A169" s="206" t="s">
        <v>137</v>
      </c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7"/>
      <c r="AK169" s="155"/>
      <c r="AL169" s="156"/>
      <c r="AM169" s="156"/>
      <c r="AN169" s="156"/>
      <c r="AO169" s="156"/>
      <c r="AP169" s="156"/>
      <c r="AQ169" s="156" t="s">
        <v>175</v>
      </c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43">
        <v>471600</v>
      </c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>
        <v>471600</v>
      </c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3"/>
      <c r="CG169" s="143"/>
      <c r="CH169" s="143">
        <v>471459.3</v>
      </c>
      <c r="CI169" s="143"/>
      <c r="CJ169" s="143"/>
      <c r="CK169" s="143"/>
      <c r="CL169" s="143"/>
      <c r="CM169" s="143"/>
      <c r="CN169" s="143"/>
      <c r="CO169" s="143"/>
      <c r="CP169" s="143"/>
      <c r="CQ169" s="143"/>
      <c r="CR169" s="143"/>
      <c r="CS169" s="143"/>
      <c r="CT169" s="143"/>
      <c r="CU169" s="143"/>
      <c r="CV169" s="143"/>
      <c r="CW169" s="143"/>
      <c r="CX169" s="143"/>
      <c r="CY169" s="143"/>
      <c r="CZ169" s="143"/>
      <c r="DA169" s="143"/>
      <c r="DB169" s="143"/>
      <c r="DC169" s="143"/>
      <c r="DD169" s="143"/>
      <c r="DE169" s="143"/>
      <c r="DF169" s="143"/>
      <c r="DG169" s="143"/>
      <c r="DH169" s="143"/>
      <c r="DI169" s="143"/>
      <c r="DJ169" s="143"/>
      <c r="DK169" s="143"/>
      <c r="DL169" s="143"/>
      <c r="DM169" s="143"/>
      <c r="DN169" s="143"/>
      <c r="DO169" s="143"/>
      <c r="DP169" s="143"/>
      <c r="DQ169" s="143"/>
      <c r="DR169" s="143"/>
      <c r="DS169" s="143"/>
      <c r="DT169" s="143"/>
      <c r="DU169" s="143"/>
      <c r="DV169" s="143"/>
      <c r="DW169" s="143"/>
      <c r="DX169" s="143">
        <v>471459.3</v>
      </c>
      <c r="DY169" s="143"/>
      <c r="DZ169" s="143"/>
      <c r="EA169" s="143"/>
      <c r="EB169" s="143"/>
      <c r="EC169" s="143"/>
      <c r="ED169" s="143"/>
      <c r="EE169" s="143"/>
      <c r="EF169" s="143"/>
      <c r="EG169" s="143"/>
      <c r="EH169" s="143"/>
      <c r="EI169" s="143"/>
      <c r="EJ169" s="143"/>
      <c r="EK169" s="143">
        <v>140.70000000001164</v>
      </c>
      <c r="EL169" s="143"/>
      <c r="EM169" s="143"/>
      <c r="EN169" s="143"/>
      <c r="EO169" s="143"/>
      <c r="EP169" s="143"/>
      <c r="EQ169" s="143"/>
      <c r="ER169" s="143"/>
      <c r="ES169" s="143"/>
      <c r="ET169" s="143"/>
      <c r="EU169" s="143"/>
      <c r="EV169" s="143"/>
      <c r="EW169" s="143"/>
      <c r="EX169" s="143">
        <v>140.70000000001164</v>
      </c>
      <c r="EY169" s="143"/>
      <c r="EZ169" s="143"/>
      <c r="FA169" s="143"/>
      <c r="FB169" s="143"/>
      <c r="FC169" s="143"/>
      <c r="FD169" s="143"/>
      <c r="FE169" s="143"/>
      <c r="FF169" s="143"/>
      <c r="FG169" s="143"/>
      <c r="FH169" s="143"/>
      <c r="FI169" s="143"/>
      <c r="FJ169" s="144"/>
    </row>
    <row r="170" spans="1:166" ht="24.75" customHeight="1" x14ac:dyDescent="0.25">
      <c r="A170" s="206" t="s">
        <v>78</v>
      </c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7"/>
      <c r="AK170" s="155"/>
      <c r="AL170" s="156"/>
      <c r="AM170" s="156"/>
      <c r="AN170" s="156"/>
      <c r="AO170" s="156"/>
      <c r="AP170" s="156"/>
      <c r="AQ170" s="156" t="s">
        <v>266</v>
      </c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43">
        <v>7143.34</v>
      </c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143">
        <v>7143.34</v>
      </c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43"/>
      <c r="CF170" s="143"/>
      <c r="CG170" s="143"/>
      <c r="CH170" s="143"/>
      <c r="CI170" s="143"/>
      <c r="CJ170" s="143"/>
      <c r="CK170" s="143"/>
      <c r="CL170" s="143"/>
      <c r="CM170" s="143"/>
      <c r="CN170" s="143"/>
      <c r="CO170" s="143"/>
      <c r="CP170" s="143"/>
      <c r="CQ170" s="143"/>
      <c r="CR170" s="143"/>
      <c r="CS170" s="143"/>
      <c r="CT170" s="143"/>
      <c r="CU170" s="143"/>
      <c r="CV170" s="143"/>
      <c r="CW170" s="143"/>
      <c r="CX170" s="143"/>
      <c r="CY170" s="143"/>
      <c r="CZ170" s="143"/>
      <c r="DA170" s="143"/>
      <c r="DB170" s="143"/>
      <c r="DC170" s="143"/>
      <c r="DD170" s="143"/>
      <c r="DE170" s="143"/>
      <c r="DF170" s="143"/>
      <c r="DG170" s="143"/>
      <c r="DH170" s="143"/>
      <c r="DI170" s="143"/>
      <c r="DJ170" s="143"/>
      <c r="DK170" s="143"/>
      <c r="DL170" s="143"/>
      <c r="DM170" s="143"/>
      <c r="DN170" s="143"/>
      <c r="DO170" s="143"/>
      <c r="DP170" s="143"/>
      <c r="DQ170" s="143"/>
      <c r="DR170" s="143"/>
      <c r="DS170" s="143"/>
      <c r="DT170" s="143"/>
      <c r="DU170" s="143"/>
      <c r="DV170" s="143"/>
      <c r="DW170" s="143"/>
      <c r="DX170" s="143">
        <v>0</v>
      </c>
      <c r="DY170" s="143"/>
      <c r="DZ170" s="143"/>
      <c r="EA170" s="143"/>
      <c r="EB170" s="143"/>
      <c r="EC170" s="143"/>
      <c r="ED170" s="143"/>
      <c r="EE170" s="143"/>
      <c r="EF170" s="143"/>
      <c r="EG170" s="143"/>
      <c r="EH170" s="143"/>
      <c r="EI170" s="143"/>
      <c r="EJ170" s="143"/>
      <c r="EK170" s="143">
        <v>7143.34</v>
      </c>
      <c r="EL170" s="143"/>
      <c r="EM170" s="143"/>
      <c r="EN170" s="143"/>
      <c r="EO170" s="143"/>
      <c r="EP170" s="143"/>
      <c r="EQ170" s="143"/>
      <c r="ER170" s="143"/>
      <c r="ES170" s="143"/>
      <c r="ET170" s="143"/>
      <c r="EU170" s="143"/>
      <c r="EV170" s="143"/>
      <c r="EW170" s="143"/>
      <c r="EX170" s="143">
        <v>7143.34</v>
      </c>
      <c r="EY170" s="143"/>
      <c r="EZ170" s="143"/>
      <c r="FA170" s="143"/>
      <c r="FB170" s="143"/>
      <c r="FC170" s="143"/>
      <c r="FD170" s="143"/>
      <c r="FE170" s="143"/>
      <c r="FF170" s="143"/>
      <c r="FG170" s="143"/>
      <c r="FH170" s="143"/>
      <c r="FI170" s="143"/>
      <c r="FJ170" s="144"/>
    </row>
    <row r="171" spans="1:166" ht="15.75" customHeight="1" x14ac:dyDescent="0.25">
      <c r="A171" s="206" t="s">
        <v>78</v>
      </c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7"/>
      <c r="AK171" s="155"/>
      <c r="AL171" s="156"/>
      <c r="AM171" s="156"/>
      <c r="AN171" s="156"/>
      <c r="AO171" s="156"/>
      <c r="AP171" s="156"/>
      <c r="AQ171" s="156" t="s">
        <v>271</v>
      </c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>
        <v>7143.34</v>
      </c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  <c r="DE171" s="143"/>
      <c r="DF171" s="143"/>
      <c r="DG171" s="143"/>
      <c r="DH171" s="143"/>
      <c r="DI171" s="143"/>
      <c r="DJ171" s="143"/>
      <c r="DK171" s="143"/>
      <c r="DL171" s="143"/>
      <c r="DM171" s="143"/>
      <c r="DN171" s="143"/>
      <c r="DO171" s="143"/>
      <c r="DP171" s="143"/>
      <c r="DQ171" s="143"/>
      <c r="DR171" s="143"/>
      <c r="DS171" s="143"/>
      <c r="DT171" s="143"/>
      <c r="DU171" s="143"/>
      <c r="DV171" s="143"/>
      <c r="DW171" s="143"/>
      <c r="DX171" s="143">
        <v>7143.34</v>
      </c>
      <c r="DY171" s="143"/>
      <c r="DZ171" s="143"/>
      <c r="EA171" s="143"/>
      <c r="EB171" s="143"/>
      <c r="EC171" s="143"/>
      <c r="ED171" s="143"/>
      <c r="EE171" s="143"/>
      <c r="EF171" s="143"/>
      <c r="EG171" s="143"/>
      <c r="EH171" s="143"/>
      <c r="EI171" s="143"/>
      <c r="EJ171" s="143"/>
      <c r="EK171" s="143">
        <v>-7143.34</v>
      </c>
      <c r="EL171" s="143"/>
      <c r="EM171" s="143"/>
      <c r="EN171" s="143"/>
      <c r="EO171" s="143"/>
      <c r="EP171" s="143"/>
      <c r="EQ171" s="143"/>
      <c r="ER171" s="143"/>
      <c r="ES171" s="143"/>
      <c r="ET171" s="143"/>
      <c r="EU171" s="143"/>
      <c r="EV171" s="143"/>
      <c r="EW171" s="143"/>
      <c r="EX171" s="143">
        <v>-7143.34</v>
      </c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143"/>
      <c r="FI171" s="143"/>
      <c r="FJ171" s="144"/>
    </row>
    <row r="172" spans="1:166" ht="15.75" customHeight="1" x14ac:dyDescent="0.25">
      <c r="A172" s="206" t="s">
        <v>144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7"/>
      <c r="AK172" s="155"/>
      <c r="AL172" s="156"/>
      <c r="AM172" s="156"/>
      <c r="AN172" s="156"/>
      <c r="AO172" s="156"/>
      <c r="AP172" s="156"/>
      <c r="AQ172" s="156" t="s">
        <v>195</v>
      </c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43">
        <v>5618.84</v>
      </c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>
        <v>5618.84</v>
      </c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3"/>
      <c r="CG172" s="143"/>
      <c r="CH172" s="143">
        <v>5618.84</v>
      </c>
      <c r="CI172" s="143"/>
      <c r="CJ172" s="143"/>
      <c r="CK172" s="143"/>
      <c r="CL172" s="143"/>
      <c r="CM172" s="143"/>
      <c r="CN172" s="143"/>
      <c r="CO172" s="143"/>
      <c r="CP172" s="143"/>
      <c r="CQ172" s="143"/>
      <c r="CR172" s="143"/>
      <c r="CS172" s="143"/>
      <c r="CT172" s="143"/>
      <c r="CU172" s="143"/>
      <c r="CV172" s="143"/>
      <c r="CW172" s="143"/>
      <c r="CX172" s="143"/>
      <c r="CY172" s="143"/>
      <c r="CZ172" s="143"/>
      <c r="DA172" s="143"/>
      <c r="DB172" s="143"/>
      <c r="DC172" s="143"/>
      <c r="DD172" s="143"/>
      <c r="DE172" s="143"/>
      <c r="DF172" s="143"/>
      <c r="DG172" s="143"/>
      <c r="DH172" s="143"/>
      <c r="DI172" s="143"/>
      <c r="DJ172" s="143"/>
      <c r="DK172" s="143"/>
      <c r="DL172" s="143"/>
      <c r="DM172" s="143"/>
      <c r="DN172" s="143"/>
      <c r="DO172" s="143"/>
      <c r="DP172" s="143"/>
      <c r="DQ172" s="143"/>
      <c r="DR172" s="143"/>
      <c r="DS172" s="143"/>
      <c r="DT172" s="143"/>
      <c r="DU172" s="143"/>
      <c r="DV172" s="143"/>
      <c r="DW172" s="143"/>
      <c r="DX172" s="143">
        <v>5618.84</v>
      </c>
      <c r="DY172" s="143"/>
      <c r="DZ172" s="143"/>
      <c r="EA172" s="143"/>
      <c r="EB172" s="143"/>
      <c r="EC172" s="143"/>
      <c r="ED172" s="143"/>
      <c r="EE172" s="143"/>
      <c r="EF172" s="143"/>
      <c r="EG172" s="143"/>
      <c r="EH172" s="143"/>
      <c r="EI172" s="143"/>
      <c r="EJ172" s="143"/>
      <c r="EK172" s="143">
        <v>0</v>
      </c>
      <c r="EL172" s="143"/>
      <c r="EM172" s="143"/>
      <c r="EN172" s="143"/>
      <c r="EO172" s="143"/>
      <c r="EP172" s="143"/>
      <c r="EQ172" s="143"/>
      <c r="ER172" s="143"/>
      <c r="ES172" s="143"/>
      <c r="ET172" s="143"/>
      <c r="EU172" s="143"/>
      <c r="EV172" s="143"/>
      <c r="EW172" s="143"/>
      <c r="EX172" s="143">
        <v>0</v>
      </c>
      <c r="EY172" s="143"/>
      <c r="EZ172" s="143"/>
      <c r="FA172" s="143"/>
      <c r="FB172" s="143"/>
      <c r="FC172" s="143"/>
      <c r="FD172" s="143"/>
      <c r="FE172" s="143"/>
      <c r="FF172" s="143"/>
      <c r="FG172" s="143"/>
      <c r="FH172" s="143"/>
      <c r="FI172" s="143"/>
      <c r="FJ172" s="144"/>
    </row>
    <row r="173" spans="1:166" ht="15.75" customHeight="1" x14ac:dyDescent="0.25">
      <c r="A173" s="206" t="s">
        <v>144</v>
      </c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7"/>
      <c r="AK173" s="155"/>
      <c r="AL173" s="156"/>
      <c r="AM173" s="156"/>
      <c r="AN173" s="156"/>
      <c r="AO173" s="156"/>
      <c r="AP173" s="156"/>
      <c r="AQ173" s="156" t="s">
        <v>176</v>
      </c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43">
        <v>7340</v>
      </c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>
        <v>7340</v>
      </c>
      <c r="BV173" s="143"/>
      <c r="BW173" s="143"/>
      <c r="BX173" s="143"/>
      <c r="BY173" s="143"/>
      <c r="BZ173" s="143"/>
      <c r="CA173" s="143"/>
      <c r="CB173" s="143"/>
      <c r="CC173" s="143"/>
      <c r="CD173" s="143"/>
      <c r="CE173" s="143"/>
      <c r="CF173" s="143"/>
      <c r="CG173" s="143"/>
      <c r="CH173" s="143">
        <v>7340</v>
      </c>
      <c r="CI173" s="143"/>
      <c r="CJ173" s="143"/>
      <c r="CK173" s="143"/>
      <c r="CL173" s="143"/>
      <c r="CM173" s="143"/>
      <c r="CN173" s="143"/>
      <c r="CO173" s="143"/>
      <c r="CP173" s="143"/>
      <c r="CQ173" s="143"/>
      <c r="CR173" s="143"/>
      <c r="CS173" s="143"/>
      <c r="CT173" s="143"/>
      <c r="CU173" s="143"/>
      <c r="CV173" s="143"/>
      <c r="CW173" s="143"/>
      <c r="CX173" s="143"/>
      <c r="CY173" s="143"/>
      <c r="CZ173" s="143"/>
      <c r="DA173" s="143"/>
      <c r="DB173" s="143"/>
      <c r="DC173" s="143"/>
      <c r="DD173" s="143"/>
      <c r="DE173" s="143"/>
      <c r="DF173" s="143"/>
      <c r="DG173" s="143"/>
      <c r="DH173" s="143"/>
      <c r="DI173" s="143"/>
      <c r="DJ173" s="143"/>
      <c r="DK173" s="143"/>
      <c r="DL173" s="143"/>
      <c r="DM173" s="143"/>
      <c r="DN173" s="143"/>
      <c r="DO173" s="143"/>
      <c r="DP173" s="143"/>
      <c r="DQ173" s="143"/>
      <c r="DR173" s="143"/>
      <c r="DS173" s="143"/>
      <c r="DT173" s="143"/>
      <c r="DU173" s="143"/>
      <c r="DV173" s="143"/>
      <c r="DW173" s="143"/>
      <c r="DX173" s="143">
        <v>7340</v>
      </c>
      <c r="DY173" s="143"/>
      <c r="DZ173" s="143"/>
      <c r="EA173" s="143"/>
      <c r="EB173" s="143"/>
      <c r="EC173" s="143"/>
      <c r="ED173" s="143"/>
      <c r="EE173" s="143"/>
      <c r="EF173" s="143"/>
      <c r="EG173" s="143"/>
      <c r="EH173" s="143"/>
      <c r="EI173" s="143"/>
      <c r="EJ173" s="143"/>
      <c r="EK173" s="143">
        <v>0</v>
      </c>
      <c r="EL173" s="143"/>
      <c r="EM173" s="143"/>
      <c r="EN173" s="143"/>
      <c r="EO173" s="143"/>
      <c r="EP173" s="143"/>
      <c r="EQ173" s="143"/>
      <c r="ER173" s="143"/>
      <c r="ES173" s="143"/>
      <c r="ET173" s="143"/>
      <c r="EU173" s="143"/>
      <c r="EV173" s="143"/>
      <c r="EW173" s="143"/>
      <c r="EX173" s="143">
        <v>0</v>
      </c>
      <c r="EY173" s="143"/>
      <c r="EZ173" s="143"/>
      <c r="FA173" s="143"/>
      <c r="FB173" s="143"/>
      <c r="FC173" s="143"/>
      <c r="FD173" s="143"/>
      <c r="FE173" s="143"/>
      <c r="FF173" s="143"/>
      <c r="FG173" s="143"/>
      <c r="FH173" s="143"/>
      <c r="FI173" s="143"/>
      <c r="FJ173" s="144"/>
    </row>
    <row r="174" spans="1:166" ht="15.75" customHeight="1" x14ac:dyDescent="0.25">
      <c r="A174" s="206" t="s">
        <v>144</v>
      </c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7"/>
      <c r="AK174" s="155"/>
      <c r="AL174" s="156"/>
      <c r="AM174" s="156"/>
      <c r="AN174" s="156"/>
      <c r="AO174" s="156"/>
      <c r="AP174" s="156"/>
      <c r="AQ174" s="156" t="s">
        <v>196</v>
      </c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43">
        <v>3000</v>
      </c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>
        <v>3000</v>
      </c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3"/>
      <c r="CN174" s="143"/>
      <c r="CO174" s="143"/>
      <c r="CP174" s="143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3"/>
      <c r="DC174" s="143"/>
      <c r="DD174" s="143"/>
      <c r="DE174" s="143"/>
      <c r="DF174" s="143"/>
      <c r="DG174" s="143"/>
      <c r="DH174" s="143"/>
      <c r="DI174" s="143"/>
      <c r="DJ174" s="143"/>
      <c r="DK174" s="143"/>
      <c r="DL174" s="143"/>
      <c r="DM174" s="143"/>
      <c r="DN174" s="143"/>
      <c r="DO174" s="143"/>
      <c r="DP174" s="143"/>
      <c r="DQ174" s="143"/>
      <c r="DR174" s="143"/>
      <c r="DS174" s="143"/>
      <c r="DT174" s="143"/>
      <c r="DU174" s="143"/>
      <c r="DV174" s="143"/>
      <c r="DW174" s="143"/>
      <c r="DX174" s="143">
        <v>0</v>
      </c>
      <c r="DY174" s="143"/>
      <c r="DZ174" s="143"/>
      <c r="EA174" s="143"/>
      <c r="EB174" s="143"/>
      <c r="EC174" s="143"/>
      <c r="ED174" s="143"/>
      <c r="EE174" s="143"/>
      <c r="EF174" s="143"/>
      <c r="EG174" s="143"/>
      <c r="EH174" s="143"/>
      <c r="EI174" s="143"/>
      <c r="EJ174" s="143"/>
      <c r="EK174" s="143">
        <v>3000</v>
      </c>
      <c r="EL174" s="143"/>
      <c r="EM174" s="143"/>
      <c r="EN174" s="143"/>
      <c r="EO174" s="143"/>
      <c r="EP174" s="143"/>
      <c r="EQ174" s="143"/>
      <c r="ER174" s="143"/>
      <c r="ES174" s="143"/>
      <c r="ET174" s="143"/>
      <c r="EU174" s="143"/>
      <c r="EV174" s="143"/>
      <c r="EW174" s="143"/>
      <c r="EX174" s="143">
        <v>3000</v>
      </c>
      <c r="EY174" s="143"/>
      <c r="EZ174" s="143"/>
      <c r="FA174" s="143"/>
      <c r="FB174" s="143"/>
      <c r="FC174" s="143"/>
      <c r="FD174" s="143"/>
      <c r="FE174" s="143"/>
      <c r="FF174" s="143"/>
      <c r="FG174" s="143"/>
      <c r="FH174" s="143"/>
      <c r="FI174" s="143"/>
      <c r="FJ174" s="144"/>
    </row>
    <row r="175" spans="1:166" ht="26.25" customHeight="1" x14ac:dyDescent="0.25">
      <c r="A175" s="206" t="s">
        <v>144</v>
      </c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7"/>
      <c r="AK175" s="155"/>
      <c r="AL175" s="156"/>
      <c r="AM175" s="156"/>
      <c r="AN175" s="156"/>
      <c r="AO175" s="156"/>
      <c r="AP175" s="156"/>
      <c r="AQ175" s="156" t="s">
        <v>197</v>
      </c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>
        <v>3000</v>
      </c>
      <c r="CI175" s="143"/>
      <c r="CJ175" s="143"/>
      <c r="CK175" s="143"/>
      <c r="CL175" s="143"/>
      <c r="CM175" s="143"/>
      <c r="CN175" s="143"/>
      <c r="CO175" s="143"/>
      <c r="CP175" s="143"/>
      <c r="CQ175" s="143"/>
      <c r="CR175" s="143"/>
      <c r="CS175" s="143"/>
      <c r="CT175" s="143"/>
      <c r="CU175" s="143"/>
      <c r="CV175" s="143"/>
      <c r="CW175" s="143"/>
      <c r="CX175" s="143"/>
      <c r="CY175" s="143"/>
      <c r="CZ175" s="143"/>
      <c r="DA175" s="143"/>
      <c r="DB175" s="143"/>
      <c r="DC175" s="143"/>
      <c r="DD175" s="143"/>
      <c r="DE175" s="143"/>
      <c r="DF175" s="143"/>
      <c r="DG175" s="143"/>
      <c r="DH175" s="143"/>
      <c r="DI175" s="143"/>
      <c r="DJ175" s="143"/>
      <c r="DK175" s="143"/>
      <c r="DL175" s="143"/>
      <c r="DM175" s="143"/>
      <c r="DN175" s="143"/>
      <c r="DO175" s="143"/>
      <c r="DP175" s="143"/>
      <c r="DQ175" s="143"/>
      <c r="DR175" s="143"/>
      <c r="DS175" s="143"/>
      <c r="DT175" s="143"/>
      <c r="DU175" s="143"/>
      <c r="DV175" s="143"/>
      <c r="DW175" s="143"/>
      <c r="DX175" s="143">
        <v>3000</v>
      </c>
      <c r="DY175" s="143"/>
      <c r="DZ175" s="143"/>
      <c r="EA175" s="143"/>
      <c r="EB175" s="143"/>
      <c r="EC175" s="143"/>
      <c r="ED175" s="143"/>
      <c r="EE175" s="143"/>
      <c r="EF175" s="143"/>
      <c r="EG175" s="143"/>
      <c r="EH175" s="143"/>
      <c r="EI175" s="143"/>
      <c r="EJ175" s="143"/>
      <c r="EK175" s="143">
        <v>-3000</v>
      </c>
      <c r="EL175" s="143"/>
      <c r="EM175" s="143"/>
      <c r="EN175" s="143"/>
      <c r="EO175" s="143"/>
      <c r="EP175" s="143"/>
      <c r="EQ175" s="143"/>
      <c r="ER175" s="143"/>
      <c r="ES175" s="143"/>
      <c r="ET175" s="143"/>
      <c r="EU175" s="143"/>
      <c r="EV175" s="143"/>
      <c r="EW175" s="143"/>
      <c r="EX175" s="143">
        <v>-3000</v>
      </c>
      <c r="EY175" s="143"/>
      <c r="EZ175" s="143"/>
      <c r="FA175" s="143"/>
      <c r="FB175" s="143"/>
      <c r="FC175" s="143"/>
      <c r="FD175" s="143"/>
      <c r="FE175" s="143"/>
      <c r="FF175" s="143"/>
      <c r="FG175" s="143"/>
      <c r="FH175" s="143"/>
      <c r="FI175" s="143"/>
      <c r="FJ175" s="144"/>
    </row>
    <row r="176" spans="1:166" ht="15.75" customHeight="1" x14ac:dyDescent="0.25">
      <c r="A176" s="206" t="s">
        <v>150</v>
      </c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7"/>
      <c r="AK176" s="155"/>
      <c r="AL176" s="156"/>
      <c r="AM176" s="156"/>
      <c r="AN176" s="156"/>
      <c r="AO176" s="156"/>
      <c r="AP176" s="156"/>
      <c r="AQ176" s="156" t="s">
        <v>177</v>
      </c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  <c r="BC176" s="143">
        <v>15816</v>
      </c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>
        <v>15816</v>
      </c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  <c r="CI176" s="143"/>
      <c r="CJ176" s="143"/>
      <c r="CK176" s="143"/>
      <c r="CL176" s="143"/>
      <c r="CM176" s="143"/>
      <c r="CN176" s="143"/>
      <c r="CO176" s="143"/>
      <c r="CP176" s="143"/>
      <c r="CQ176" s="143"/>
      <c r="CR176" s="143"/>
      <c r="CS176" s="143"/>
      <c r="CT176" s="143"/>
      <c r="CU176" s="143"/>
      <c r="CV176" s="143"/>
      <c r="CW176" s="143"/>
      <c r="CX176" s="143"/>
      <c r="CY176" s="143"/>
      <c r="CZ176" s="143"/>
      <c r="DA176" s="143"/>
      <c r="DB176" s="143"/>
      <c r="DC176" s="143"/>
      <c r="DD176" s="143"/>
      <c r="DE176" s="143"/>
      <c r="DF176" s="143"/>
      <c r="DG176" s="143"/>
      <c r="DH176" s="143"/>
      <c r="DI176" s="143"/>
      <c r="DJ176" s="143"/>
      <c r="DK176" s="143"/>
      <c r="DL176" s="143"/>
      <c r="DM176" s="143"/>
      <c r="DN176" s="143"/>
      <c r="DO176" s="143"/>
      <c r="DP176" s="143"/>
      <c r="DQ176" s="143"/>
      <c r="DR176" s="143"/>
      <c r="DS176" s="143"/>
      <c r="DT176" s="143"/>
      <c r="DU176" s="143"/>
      <c r="DV176" s="143"/>
      <c r="DW176" s="143"/>
      <c r="DX176" s="143">
        <v>0</v>
      </c>
      <c r="DY176" s="143"/>
      <c r="DZ176" s="143"/>
      <c r="EA176" s="143"/>
      <c r="EB176" s="143"/>
      <c r="EC176" s="143"/>
      <c r="ED176" s="143"/>
      <c r="EE176" s="143"/>
      <c r="EF176" s="143"/>
      <c r="EG176" s="143"/>
      <c r="EH176" s="143"/>
      <c r="EI176" s="143"/>
      <c r="EJ176" s="143"/>
      <c r="EK176" s="143">
        <v>15816</v>
      </c>
      <c r="EL176" s="143"/>
      <c r="EM176" s="143"/>
      <c r="EN176" s="143"/>
      <c r="EO176" s="143"/>
      <c r="EP176" s="143"/>
      <c r="EQ176" s="143"/>
      <c r="ER176" s="143"/>
      <c r="ES176" s="143"/>
      <c r="ET176" s="143"/>
      <c r="EU176" s="143"/>
      <c r="EV176" s="143"/>
      <c r="EW176" s="143"/>
      <c r="EX176" s="143">
        <v>15816</v>
      </c>
      <c r="EY176" s="143"/>
      <c r="EZ176" s="143"/>
      <c r="FA176" s="143"/>
      <c r="FB176" s="143"/>
      <c r="FC176" s="143"/>
      <c r="FD176" s="143"/>
      <c r="FE176" s="143"/>
      <c r="FF176" s="143"/>
      <c r="FG176" s="143"/>
      <c r="FH176" s="143"/>
      <c r="FI176" s="143"/>
      <c r="FJ176" s="144"/>
    </row>
    <row r="177" spans="1:168" ht="21" customHeight="1" x14ac:dyDescent="0.25">
      <c r="A177" s="206" t="s">
        <v>150</v>
      </c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7"/>
      <c r="AK177" s="155"/>
      <c r="AL177" s="156"/>
      <c r="AM177" s="156"/>
      <c r="AN177" s="156"/>
      <c r="AO177" s="156"/>
      <c r="AP177" s="156"/>
      <c r="AQ177" s="156" t="s">
        <v>250</v>
      </c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>
        <v>1099</v>
      </c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  <c r="DE177" s="143"/>
      <c r="DF177" s="143"/>
      <c r="DG177" s="143"/>
      <c r="DH177" s="143"/>
      <c r="DI177" s="143"/>
      <c r="DJ177" s="143"/>
      <c r="DK177" s="143"/>
      <c r="DL177" s="143"/>
      <c r="DM177" s="143"/>
      <c r="DN177" s="143"/>
      <c r="DO177" s="143"/>
      <c r="DP177" s="143"/>
      <c r="DQ177" s="143"/>
      <c r="DR177" s="143"/>
      <c r="DS177" s="143"/>
      <c r="DT177" s="143"/>
      <c r="DU177" s="143"/>
      <c r="DV177" s="143"/>
      <c r="DW177" s="143"/>
      <c r="DX177" s="143">
        <v>1099</v>
      </c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>
        <v>-1099</v>
      </c>
      <c r="EL177" s="143"/>
      <c r="EM177" s="143"/>
      <c r="EN177" s="143"/>
      <c r="EO177" s="143"/>
      <c r="EP177" s="143"/>
      <c r="EQ177" s="143"/>
      <c r="ER177" s="143"/>
      <c r="ES177" s="143"/>
      <c r="ET177" s="143"/>
      <c r="EU177" s="143"/>
      <c r="EV177" s="143"/>
      <c r="EW177" s="143"/>
      <c r="EX177" s="143">
        <v>-1099</v>
      </c>
      <c r="EY177" s="143"/>
      <c r="EZ177" s="143"/>
      <c r="FA177" s="143"/>
      <c r="FB177" s="143"/>
      <c r="FC177" s="143"/>
      <c r="FD177" s="143"/>
      <c r="FE177" s="143"/>
      <c r="FF177" s="143"/>
      <c r="FG177" s="143"/>
      <c r="FH177" s="143"/>
      <c r="FI177" s="143"/>
      <c r="FJ177" s="144"/>
    </row>
    <row r="178" spans="1:168" ht="15.75" customHeight="1" x14ac:dyDescent="0.25">
      <c r="A178" s="206" t="s">
        <v>150</v>
      </c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7"/>
      <c r="AK178" s="155"/>
      <c r="AL178" s="156"/>
      <c r="AM178" s="156"/>
      <c r="AN178" s="156"/>
      <c r="AO178" s="156"/>
      <c r="AP178" s="156"/>
      <c r="AQ178" s="156" t="s">
        <v>198</v>
      </c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>
        <v>14717</v>
      </c>
      <c r="CI178" s="143"/>
      <c r="CJ178" s="143"/>
      <c r="CK178" s="143"/>
      <c r="CL178" s="143"/>
      <c r="CM178" s="143"/>
      <c r="CN178" s="143"/>
      <c r="CO178" s="143"/>
      <c r="CP178" s="143"/>
      <c r="CQ178" s="143"/>
      <c r="CR178" s="143"/>
      <c r="CS178" s="143"/>
      <c r="CT178" s="143"/>
      <c r="CU178" s="143"/>
      <c r="CV178" s="143"/>
      <c r="CW178" s="143"/>
      <c r="CX178" s="143"/>
      <c r="CY178" s="143"/>
      <c r="CZ178" s="143"/>
      <c r="DA178" s="143"/>
      <c r="DB178" s="143"/>
      <c r="DC178" s="143"/>
      <c r="DD178" s="143"/>
      <c r="DE178" s="143"/>
      <c r="DF178" s="143"/>
      <c r="DG178" s="143"/>
      <c r="DH178" s="143"/>
      <c r="DI178" s="143"/>
      <c r="DJ178" s="143"/>
      <c r="DK178" s="143"/>
      <c r="DL178" s="143"/>
      <c r="DM178" s="143"/>
      <c r="DN178" s="143"/>
      <c r="DO178" s="143"/>
      <c r="DP178" s="143"/>
      <c r="DQ178" s="143"/>
      <c r="DR178" s="143"/>
      <c r="DS178" s="143"/>
      <c r="DT178" s="143"/>
      <c r="DU178" s="143"/>
      <c r="DV178" s="143"/>
      <c r="DW178" s="143"/>
      <c r="DX178" s="143">
        <v>14717</v>
      </c>
      <c r="DY178" s="143"/>
      <c r="DZ178" s="143"/>
      <c r="EA178" s="143"/>
      <c r="EB178" s="143"/>
      <c r="EC178" s="143"/>
      <c r="ED178" s="143"/>
      <c r="EE178" s="143"/>
      <c r="EF178" s="143"/>
      <c r="EG178" s="143"/>
      <c r="EH178" s="143"/>
      <c r="EI178" s="143"/>
      <c r="EJ178" s="143"/>
      <c r="EK178" s="143">
        <v>-14717</v>
      </c>
      <c r="EL178" s="143"/>
      <c r="EM178" s="143"/>
      <c r="EN178" s="143"/>
      <c r="EO178" s="143"/>
      <c r="EP178" s="143"/>
      <c r="EQ178" s="143"/>
      <c r="ER178" s="143"/>
      <c r="ES178" s="143"/>
      <c r="ET178" s="143"/>
      <c r="EU178" s="143"/>
      <c r="EV178" s="143"/>
      <c r="EW178" s="143"/>
      <c r="EX178" s="143">
        <v>-14717</v>
      </c>
      <c r="EY178" s="143"/>
      <c r="EZ178" s="143"/>
      <c r="FA178" s="143"/>
      <c r="FB178" s="143"/>
      <c r="FC178" s="143"/>
      <c r="FD178" s="143"/>
      <c r="FE178" s="143"/>
      <c r="FF178" s="143"/>
      <c r="FG178" s="143"/>
      <c r="FH178" s="143"/>
      <c r="FI178" s="143"/>
      <c r="FJ178" s="144"/>
    </row>
    <row r="179" spans="1:168" ht="15.75" customHeight="1" x14ac:dyDescent="0.25">
      <c r="A179" s="206" t="s">
        <v>150</v>
      </c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7"/>
      <c r="AK179" s="155"/>
      <c r="AL179" s="156"/>
      <c r="AM179" s="156"/>
      <c r="AN179" s="156"/>
      <c r="AO179" s="156"/>
      <c r="AP179" s="156"/>
      <c r="AQ179" s="156" t="s">
        <v>267</v>
      </c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43">
        <v>3000</v>
      </c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>
        <v>3000</v>
      </c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143"/>
      <c r="CV179" s="143"/>
      <c r="CW179" s="143"/>
      <c r="CX179" s="143"/>
      <c r="CY179" s="143"/>
      <c r="CZ179" s="143"/>
      <c r="DA179" s="143"/>
      <c r="DB179" s="143"/>
      <c r="DC179" s="143"/>
      <c r="DD179" s="143"/>
      <c r="DE179" s="143"/>
      <c r="DF179" s="143"/>
      <c r="DG179" s="143"/>
      <c r="DH179" s="143"/>
      <c r="DI179" s="143"/>
      <c r="DJ179" s="143"/>
      <c r="DK179" s="143"/>
      <c r="DL179" s="143"/>
      <c r="DM179" s="143"/>
      <c r="DN179" s="143"/>
      <c r="DO179" s="143"/>
      <c r="DP179" s="143"/>
      <c r="DQ179" s="143"/>
      <c r="DR179" s="143"/>
      <c r="DS179" s="143"/>
      <c r="DT179" s="143"/>
      <c r="DU179" s="143"/>
      <c r="DV179" s="143"/>
      <c r="DW179" s="143"/>
      <c r="DX179" s="143">
        <v>0</v>
      </c>
      <c r="DY179" s="143"/>
      <c r="DZ179" s="143"/>
      <c r="EA179" s="143"/>
      <c r="EB179" s="143"/>
      <c r="EC179" s="143"/>
      <c r="ED179" s="143"/>
      <c r="EE179" s="143"/>
      <c r="EF179" s="143"/>
      <c r="EG179" s="143"/>
      <c r="EH179" s="143"/>
      <c r="EI179" s="143"/>
      <c r="EJ179" s="143"/>
      <c r="EK179" s="143">
        <v>3000</v>
      </c>
      <c r="EL179" s="143"/>
      <c r="EM179" s="143"/>
      <c r="EN179" s="143"/>
      <c r="EO179" s="143"/>
      <c r="EP179" s="143"/>
      <c r="EQ179" s="143"/>
      <c r="ER179" s="143"/>
      <c r="ES179" s="143"/>
      <c r="ET179" s="143"/>
      <c r="EU179" s="143"/>
      <c r="EV179" s="143"/>
      <c r="EW179" s="143"/>
      <c r="EX179" s="143">
        <v>3000</v>
      </c>
      <c r="EY179" s="143"/>
      <c r="EZ179" s="143"/>
      <c r="FA179" s="143"/>
      <c r="FB179" s="143"/>
      <c r="FC179" s="143"/>
      <c r="FD179" s="143"/>
      <c r="FE179" s="143"/>
      <c r="FF179" s="143"/>
      <c r="FG179" s="143"/>
      <c r="FH179" s="143"/>
      <c r="FI179" s="143"/>
      <c r="FJ179" s="144"/>
    </row>
    <row r="180" spans="1:168" ht="15" customHeight="1" x14ac:dyDescent="0.25">
      <c r="A180" s="206" t="s">
        <v>150</v>
      </c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7"/>
      <c r="AK180" s="155"/>
      <c r="AL180" s="156"/>
      <c r="AM180" s="156"/>
      <c r="AN180" s="156"/>
      <c r="AO180" s="156"/>
      <c r="AP180" s="156"/>
      <c r="AQ180" s="156" t="s">
        <v>270</v>
      </c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3"/>
      <c r="CG180" s="143"/>
      <c r="CH180" s="143">
        <v>3000</v>
      </c>
      <c r="CI180" s="143"/>
      <c r="CJ180" s="143"/>
      <c r="CK180" s="143"/>
      <c r="CL180" s="143"/>
      <c r="CM180" s="143"/>
      <c r="CN180" s="143"/>
      <c r="CO180" s="143"/>
      <c r="CP180" s="143"/>
      <c r="CQ180" s="143"/>
      <c r="CR180" s="143"/>
      <c r="CS180" s="143"/>
      <c r="CT180" s="143"/>
      <c r="CU180" s="143"/>
      <c r="CV180" s="143"/>
      <c r="CW180" s="143"/>
      <c r="CX180" s="143"/>
      <c r="CY180" s="143"/>
      <c r="CZ180" s="143"/>
      <c r="DA180" s="143"/>
      <c r="DB180" s="143"/>
      <c r="DC180" s="143"/>
      <c r="DD180" s="143"/>
      <c r="DE180" s="143"/>
      <c r="DF180" s="143"/>
      <c r="DG180" s="143"/>
      <c r="DH180" s="143"/>
      <c r="DI180" s="143"/>
      <c r="DJ180" s="143"/>
      <c r="DK180" s="143"/>
      <c r="DL180" s="143"/>
      <c r="DM180" s="143"/>
      <c r="DN180" s="143"/>
      <c r="DO180" s="143"/>
      <c r="DP180" s="143"/>
      <c r="DQ180" s="143"/>
      <c r="DR180" s="143"/>
      <c r="DS180" s="143"/>
      <c r="DT180" s="143"/>
      <c r="DU180" s="143"/>
      <c r="DV180" s="143"/>
      <c r="DW180" s="143"/>
      <c r="DX180" s="143">
        <v>3000</v>
      </c>
      <c r="DY180" s="143"/>
      <c r="DZ180" s="143"/>
      <c r="EA180" s="143"/>
      <c r="EB180" s="143"/>
      <c r="EC180" s="143"/>
      <c r="ED180" s="143"/>
      <c r="EE180" s="143"/>
      <c r="EF180" s="143"/>
      <c r="EG180" s="143"/>
      <c r="EH180" s="143"/>
      <c r="EI180" s="143"/>
      <c r="EJ180" s="143"/>
      <c r="EK180" s="143">
        <v>-3000</v>
      </c>
      <c r="EL180" s="143"/>
      <c r="EM180" s="143"/>
      <c r="EN180" s="143"/>
      <c r="EO180" s="143"/>
      <c r="EP180" s="143"/>
      <c r="EQ180" s="143"/>
      <c r="ER180" s="143"/>
      <c r="ES180" s="143"/>
      <c r="ET180" s="143"/>
      <c r="EU180" s="143"/>
      <c r="EV180" s="143"/>
      <c r="EW180" s="143"/>
      <c r="EX180" s="143">
        <v>-3000</v>
      </c>
      <c r="EY180" s="143"/>
      <c r="EZ180" s="143"/>
      <c r="FA180" s="143"/>
      <c r="FB180" s="143"/>
      <c r="FC180" s="143"/>
      <c r="FD180" s="143"/>
      <c r="FE180" s="143"/>
      <c r="FF180" s="143"/>
      <c r="FG180" s="143"/>
      <c r="FH180" s="143"/>
      <c r="FI180" s="143"/>
      <c r="FJ180" s="144"/>
    </row>
    <row r="181" spans="1:168" ht="15" customHeight="1" x14ac:dyDescent="0.25">
      <c r="A181" s="206" t="s">
        <v>80</v>
      </c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7"/>
      <c r="AK181" s="155"/>
      <c r="AL181" s="156"/>
      <c r="AM181" s="156"/>
      <c r="AN181" s="156"/>
      <c r="AO181" s="156"/>
      <c r="AP181" s="156"/>
      <c r="AQ181" s="156" t="s">
        <v>230</v>
      </c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43">
        <v>8340</v>
      </c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  <c r="BU181" s="143">
        <v>8340</v>
      </c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  <c r="CI181" s="143"/>
      <c r="CJ181" s="143"/>
      <c r="CK181" s="143"/>
      <c r="CL181" s="143"/>
      <c r="CM181" s="143"/>
      <c r="CN181" s="143"/>
      <c r="CO181" s="143"/>
      <c r="CP181" s="143"/>
      <c r="CQ181" s="143"/>
      <c r="CR181" s="143"/>
      <c r="CS181" s="143"/>
      <c r="CT181" s="143"/>
      <c r="CU181" s="143"/>
      <c r="CV181" s="143"/>
      <c r="CW181" s="143"/>
      <c r="CX181" s="143"/>
      <c r="CY181" s="143"/>
      <c r="CZ181" s="143"/>
      <c r="DA181" s="143"/>
      <c r="DB181" s="143"/>
      <c r="DC181" s="143"/>
      <c r="DD181" s="143"/>
      <c r="DE181" s="143"/>
      <c r="DF181" s="143"/>
      <c r="DG181" s="143"/>
      <c r="DH181" s="143"/>
      <c r="DI181" s="143"/>
      <c r="DJ181" s="143"/>
      <c r="DK181" s="143"/>
      <c r="DL181" s="143"/>
      <c r="DM181" s="143"/>
      <c r="DN181" s="143"/>
      <c r="DO181" s="143"/>
      <c r="DP181" s="143"/>
      <c r="DQ181" s="143"/>
      <c r="DR181" s="143"/>
      <c r="DS181" s="143"/>
      <c r="DT181" s="143"/>
      <c r="DU181" s="143"/>
      <c r="DV181" s="143"/>
      <c r="DW181" s="143"/>
      <c r="DX181" s="143">
        <v>0</v>
      </c>
      <c r="DY181" s="143"/>
      <c r="DZ181" s="143"/>
      <c r="EA181" s="143"/>
      <c r="EB181" s="143"/>
      <c r="EC181" s="143"/>
      <c r="ED181" s="143"/>
      <c r="EE181" s="143"/>
      <c r="EF181" s="143"/>
      <c r="EG181" s="143"/>
      <c r="EH181" s="143"/>
      <c r="EI181" s="143"/>
      <c r="EJ181" s="143"/>
      <c r="EK181" s="143">
        <v>8340</v>
      </c>
      <c r="EL181" s="143"/>
      <c r="EM181" s="143"/>
      <c r="EN181" s="143"/>
      <c r="EO181" s="143"/>
      <c r="EP181" s="143"/>
      <c r="EQ181" s="143"/>
      <c r="ER181" s="143"/>
      <c r="ES181" s="143"/>
      <c r="ET181" s="143"/>
      <c r="EU181" s="143"/>
      <c r="EV181" s="143"/>
      <c r="EW181" s="143"/>
      <c r="EX181" s="143">
        <v>8340</v>
      </c>
      <c r="EY181" s="143"/>
      <c r="EZ181" s="143"/>
      <c r="FA181" s="143"/>
      <c r="FB181" s="143"/>
      <c r="FC181" s="143"/>
      <c r="FD181" s="143"/>
      <c r="FE181" s="143"/>
      <c r="FF181" s="143"/>
      <c r="FG181" s="143"/>
      <c r="FH181" s="143"/>
      <c r="FI181" s="143"/>
      <c r="FJ181" s="144"/>
      <c r="FK181" s="9"/>
    </row>
    <row r="182" spans="1:168" ht="27.75" customHeight="1" x14ac:dyDescent="0.25">
      <c r="A182" s="206" t="s">
        <v>80</v>
      </c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7"/>
      <c r="AK182" s="155"/>
      <c r="AL182" s="156"/>
      <c r="AM182" s="156"/>
      <c r="AN182" s="156"/>
      <c r="AO182" s="156"/>
      <c r="AP182" s="156"/>
      <c r="AQ182" s="156" t="s">
        <v>178</v>
      </c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43">
        <v>26842</v>
      </c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  <c r="BU182" s="143">
        <v>26842</v>
      </c>
      <c r="BV182" s="143"/>
      <c r="BW182" s="143"/>
      <c r="BX182" s="143"/>
      <c r="BY182" s="143"/>
      <c r="BZ182" s="143"/>
      <c r="CA182" s="143"/>
      <c r="CB182" s="143"/>
      <c r="CC182" s="143"/>
      <c r="CD182" s="143"/>
      <c r="CE182" s="143"/>
      <c r="CF182" s="143"/>
      <c r="CG182" s="143"/>
      <c r="CH182" s="143">
        <v>26842</v>
      </c>
      <c r="CI182" s="143"/>
      <c r="CJ182" s="143"/>
      <c r="CK182" s="143"/>
      <c r="CL182" s="143"/>
      <c r="CM182" s="143"/>
      <c r="CN182" s="143"/>
      <c r="CO182" s="143"/>
      <c r="CP182" s="143"/>
      <c r="CQ182" s="143"/>
      <c r="CR182" s="143"/>
      <c r="CS182" s="143"/>
      <c r="CT182" s="143"/>
      <c r="CU182" s="143"/>
      <c r="CV182" s="143"/>
      <c r="CW182" s="143"/>
      <c r="CX182" s="143"/>
      <c r="CY182" s="143"/>
      <c r="CZ182" s="143"/>
      <c r="DA182" s="143"/>
      <c r="DB182" s="143"/>
      <c r="DC182" s="143"/>
      <c r="DD182" s="143"/>
      <c r="DE182" s="143"/>
      <c r="DF182" s="143"/>
      <c r="DG182" s="143"/>
      <c r="DH182" s="143"/>
      <c r="DI182" s="143"/>
      <c r="DJ182" s="143"/>
      <c r="DK182" s="143"/>
      <c r="DL182" s="143"/>
      <c r="DM182" s="143"/>
      <c r="DN182" s="143"/>
      <c r="DO182" s="143"/>
      <c r="DP182" s="143"/>
      <c r="DQ182" s="143"/>
      <c r="DR182" s="143"/>
      <c r="DS182" s="143"/>
      <c r="DT182" s="143"/>
      <c r="DU182" s="143"/>
      <c r="DV182" s="143"/>
      <c r="DW182" s="143"/>
      <c r="DX182" s="143">
        <v>26842</v>
      </c>
      <c r="DY182" s="143"/>
      <c r="DZ182" s="143"/>
      <c r="EA182" s="143"/>
      <c r="EB182" s="143"/>
      <c r="EC182" s="143"/>
      <c r="ED182" s="143"/>
      <c r="EE182" s="143"/>
      <c r="EF182" s="143"/>
      <c r="EG182" s="143"/>
      <c r="EH182" s="143"/>
      <c r="EI182" s="143"/>
      <c r="EJ182" s="143"/>
      <c r="EK182" s="143">
        <v>0</v>
      </c>
      <c r="EL182" s="143"/>
      <c r="EM182" s="143"/>
      <c r="EN182" s="143"/>
      <c r="EO182" s="143"/>
      <c r="EP182" s="143"/>
      <c r="EQ182" s="143"/>
      <c r="ER182" s="143"/>
      <c r="ES182" s="143"/>
      <c r="ET182" s="143"/>
      <c r="EU182" s="143"/>
      <c r="EV182" s="143"/>
      <c r="EW182" s="143"/>
      <c r="EX182" s="143">
        <v>0</v>
      </c>
      <c r="EY182" s="143"/>
      <c r="EZ182" s="143"/>
      <c r="FA182" s="143"/>
      <c r="FB182" s="143"/>
      <c r="FC182" s="143"/>
      <c r="FD182" s="143"/>
      <c r="FE182" s="143"/>
      <c r="FF182" s="143"/>
      <c r="FG182" s="143"/>
      <c r="FH182" s="143"/>
      <c r="FI182" s="143"/>
      <c r="FJ182" s="144"/>
      <c r="FK182" s="9"/>
    </row>
    <row r="183" spans="1:168" ht="15" customHeight="1" x14ac:dyDescent="0.25">
      <c r="A183" s="206" t="s">
        <v>80</v>
      </c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7"/>
      <c r="AK183" s="155"/>
      <c r="AL183" s="156"/>
      <c r="AM183" s="156"/>
      <c r="AN183" s="156"/>
      <c r="AO183" s="156"/>
      <c r="AP183" s="156"/>
      <c r="AQ183" s="156" t="s">
        <v>231</v>
      </c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3">
        <v>8340</v>
      </c>
      <c r="CI183" s="143"/>
      <c r="CJ183" s="143"/>
      <c r="CK183" s="143"/>
      <c r="CL183" s="143"/>
      <c r="CM183" s="143"/>
      <c r="CN183" s="143"/>
      <c r="CO183" s="143"/>
      <c r="CP183" s="143"/>
      <c r="CQ183" s="143"/>
      <c r="CR183" s="143"/>
      <c r="CS183" s="143"/>
      <c r="CT183" s="143"/>
      <c r="CU183" s="143"/>
      <c r="CV183" s="143"/>
      <c r="CW183" s="143"/>
      <c r="CX183" s="143"/>
      <c r="CY183" s="143"/>
      <c r="CZ183" s="143"/>
      <c r="DA183" s="143"/>
      <c r="DB183" s="143"/>
      <c r="DC183" s="143"/>
      <c r="DD183" s="143"/>
      <c r="DE183" s="143"/>
      <c r="DF183" s="143"/>
      <c r="DG183" s="143"/>
      <c r="DH183" s="143"/>
      <c r="DI183" s="143"/>
      <c r="DJ183" s="143"/>
      <c r="DK183" s="143"/>
      <c r="DL183" s="143"/>
      <c r="DM183" s="143"/>
      <c r="DN183" s="143"/>
      <c r="DO183" s="143"/>
      <c r="DP183" s="143"/>
      <c r="DQ183" s="143"/>
      <c r="DR183" s="143"/>
      <c r="DS183" s="143"/>
      <c r="DT183" s="143"/>
      <c r="DU183" s="143"/>
      <c r="DV183" s="143"/>
      <c r="DW183" s="143"/>
      <c r="DX183" s="143">
        <v>8340</v>
      </c>
      <c r="DY183" s="143"/>
      <c r="DZ183" s="143"/>
      <c r="EA183" s="143"/>
      <c r="EB183" s="143"/>
      <c r="EC183" s="143"/>
      <c r="ED183" s="143"/>
      <c r="EE183" s="143"/>
      <c r="EF183" s="143"/>
      <c r="EG183" s="143"/>
      <c r="EH183" s="143"/>
      <c r="EI183" s="143"/>
      <c r="EJ183" s="143"/>
      <c r="EK183" s="143">
        <v>-8340</v>
      </c>
      <c r="EL183" s="143"/>
      <c r="EM183" s="143"/>
      <c r="EN183" s="143"/>
      <c r="EO183" s="143"/>
      <c r="EP183" s="143"/>
      <c r="EQ183" s="143"/>
      <c r="ER183" s="143"/>
      <c r="ES183" s="143"/>
      <c r="ET183" s="143"/>
      <c r="EU183" s="143"/>
      <c r="EV183" s="143"/>
      <c r="EW183" s="143"/>
      <c r="EX183" s="143">
        <v>-8340</v>
      </c>
      <c r="EY183" s="143"/>
      <c r="EZ183" s="143"/>
      <c r="FA183" s="143"/>
      <c r="FB183" s="143"/>
      <c r="FC183" s="143"/>
      <c r="FD183" s="143"/>
      <c r="FE183" s="143"/>
      <c r="FF183" s="143"/>
      <c r="FG183" s="143"/>
      <c r="FH183" s="143"/>
      <c r="FI183" s="143"/>
      <c r="FJ183" s="144"/>
      <c r="FK183" s="9">
        <f>BU161+BU163+BU164+BU165+BU167+BU168+BU169+BU171+BU174+BU176+BU177+BU179+BU180+BU182+BU183+BU184+BU185</f>
        <v>766058</v>
      </c>
      <c r="FL183" s="9"/>
    </row>
    <row r="184" spans="1:168" ht="15" customHeight="1" x14ac:dyDescent="0.25">
      <c r="A184" s="206" t="s">
        <v>80</v>
      </c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7"/>
      <c r="AK184" s="155"/>
      <c r="AL184" s="156"/>
      <c r="AM184" s="156"/>
      <c r="AN184" s="156"/>
      <c r="AO184" s="156"/>
      <c r="AP184" s="156"/>
      <c r="AQ184" s="156" t="s">
        <v>179</v>
      </c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43">
        <v>50000</v>
      </c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>
        <v>50000</v>
      </c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3"/>
      <c r="CL184" s="143"/>
      <c r="CM184" s="143"/>
      <c r="CN184" s="143"/>
      <c r="CO184" s="143"/>
      <c r="CP184" s="143"/>
      <c r="CQ184" s="143"/>
      <c r="CR184" s="143"/>
      <c r="CS184" s="143"/>
      <c r="CT184" s="143"/>
      <c r="CU184" s="143"/>
      <c r="CV184" s="143"/>
      <c r="CW184" s="143"/>
      <c r="CX184" s="143"/>
      <c r="CY184" s="143"/>
      <c r="CZ184" s="143"/>
      <c r="DA184" s="143"/>
      <c r="DB184" s="143"/>
      <c r="DC184" s="143"/>
      <c r="DD184" s="143"/>
      <c r="DE184" s="143"/>
      <c r="DF184" s="143"/>
      <c r="DG184" s="143"/>
      <c r="DH184" s="143"/>
      <c r="DI184" s="143"/>
      <c r="DJ184" s="143"/>
      <c r="DK184" s="143"/>
      <c r="DL184" s="143"/>
      <c r="DM184" s="143"/>
      <c r="DN184" s="143"/>
      <c r="DO184" s="143"/>
      <c r="DP184" s="143"/>
      <c r="DQ184" s="143"/>
      <c r="DR184" s="143"/>
      <c r="DS184" s="143"/>
      <c r="DT184" s="143"/>
      <c r="DU184" s="143"/>
      <c r="DV184" s="143"/>
      <c r="DW184" s="143"/>
      <c r="DX184" s="143">
        <v>0</v>
      </c>
      <c r="DY184" s="143"/>
      <c r="DZ184" s="143"/>
      <c r="EA184" s="143"/>
      <c r="EB184" s="143"/>
      <c r="EC184" s="143"/>
      <c r="ED184" s="143"/>
      <c r="EE184" s="143"/>
      <c r="EF184" s="143"/>
      <c r="EG184" s="143"/>
      <c r="EH184" s="143"/>
      <c r="EI184" s="143"/>
      <c r="EJ184" s="143"/>
      <c r="EK184" s="143">
        <v>50000</v>
      </c>
      <c r="EL184" s="143"/>
      <c r="EM184" s="143"/>
      <c r="EN184" s="143"/>
      <c r="EO184" s="143"/>
      <c r="EP184" s="143"/>
      <c r="EQ184" s="143"/>
      <c r="ER184" s="143"/>
      <c r="ES184" s="143"/>
      <c r="ET184" s="143"/>
      <c r="EU184" s="143"/>
      <c r="EV184" s="143"/>
      <c r="EW184" s="143"/>
      <c r="EX184" s="143">
        <v>50000</v>
      </c>
      <c r="EY184" s="143"/>
      <c r="EZ184" s="143"/>
      <c r="FA184" s="143"/>
      <c r="FB184" s="143"/>
      <c r="FC184" s="143"/>
      <c r="FD184" s="143"/>
      <c r="FE184" s="143"/>
      <c r="FF184" s="143"/>
      <c r="FG184" s="143"/>
      <c r="FH184" s="143"/>
      <c r="FI184" s="143"/>
      <c r="FJ184" s="144"/>
    </row>
    <row r="185" spans="1:168" ht="15" customHeight="1" x14ac:dyDescent="0.25">
      <c r="A185" s="206" t="s">
        <v>80</v>
      </c>
      <c r="B185" s="206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7"/>
      <c r="AK185" s="155"/>
      <c r="AL185" s="156"/>
      <c r="AM185" s="156"/>
      <c r="AN185" s="156"/>
      <c r="AO185" s="156"/>
      <c r="AP185" s="156"/>
      <c r="AQ185" s="156" t="s">
        <v>180</v>
      </c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43">
        <v>12700</v>
      </c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>
        <v>12700</v>
      </c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>
        <v>12700</v>
      </c>
      <c r="CI185" s="143"/>
      <c r="CJ185" s="143"/>
      <c r="CK185" s="143"/>
      <c r="CL185" s="143"/>
      <c r="CM185" s="143"/>
      <c r="CN185" s="143"/>
      <c r="CO185" s="143"/>
      <c r="CP185" s="143"/>
      <c r="CQ185" s="143"/>
      <c r="CR185" s="143"/>
      <c r="CS185" s="143"/>
      <c r="CT185" s="143"/>
      <c r="CU185" s="143"/>
      <c r="CV185" s="143"/>
      <c r="CW185" s="143"/>
      <c r="CX185" s="143"/>
      <c r="CY185" s="143"/>
      <c r="CZ185" s="143"/>
      <c r="DA185" s="143"/>
      <c r="DB185" s="143"/>
      <c r="DC185" s="143"/>
      <c r="DD185" s="143"/>
      <c r="DE185" s="143"/>
      <c r="DF185" s="143"/>
      <c r="DG185" s="143"/>
      <c r="DH185" s="143"/>
      <c r="DI185" s="143"/>
      <c r="DJ185" s="143"/>
      <c r="DK185" s="143"/>
      <c r="DL185" s="143"/>
      <c r="DM185" s="143"/>
      <c r="DN185" s="143"/>
      <c r="DO185" s="143"/>
      <c r="DP185" s="143"/>
      <c r="DQ185" s="143"/>
      <c r="DR185" s="143"/>
      <c r="DS185" s="143"/>
      <c r="DT185" s="143"/>
      <c r="DU185" s="143"/>
      <c r="DV185" s="143"/>
      <c r="DW185" s="143"/>
      <c r="DX185" s="143">
        <v>12700</v>
      </c>
      <c r="DY185" s="143"/>
      <c r="DZ185" s="143"/>
      <c r="EA185" s="143"/>
      <c r="EB185" s="143"/>
      <c r="EC185" s="143"/>
      <c r="ED185" s="143"/>
      <c r="EE185" s="143"/>
      <c r="EF185" s="143"/>
      <c r="EG185" s="143"/>
      <c r="EH185" s="143"/>
      <c r="EI185" s="143"/>
      <c r="EJ185" s="143"/>
      <c r="EK185" s="143">
        <v>0</v>
      </c>
      <c r="EL185" s="143"/>
      <c r="EM185" s="143"/>
      <c r="EN185" s="143"/>
      <c r="EO185" s="143"/>
      <c r="EP185" s="143"/>
      <c r="EQ185" s="143"/>
      <c r="ER185" s="143"/>
      <c r="ES185" s="143"/>
      <c r="ET185" s="143"/>
      <c r="EU185" s="143"/>
      <c r="EV185" s="143"/>
      <c r="EW185" s="143"/>
      <c r="EX185" s="143">
        <v>0</v>
      </c>
      <c r="EY185" s="143"/>
      <c r="EZ185" s="143"/>
      <c r="FA185" s="143"/>
      <c r="FB185" s="143"/>
      <c r="FC185" s="143"/>
      <c r="FD185" s="143"/>
      <c r="FE185" s="143"/>
      <c r="FF185" s="143"/>
      <c r="FG185" s="143"/>
      <c r="FH185" s="143"/>
      <c r="FI185" s="143"/>
      <c r="FJ185" s="144"/>
    </row>
    <row r="186" spans="1:168" ht="15" customHeight="1" x14ac:dyDescent="0.25">
      <c r="A186" s="206" t="s">
        <v>80</v>
      </c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7"/>
      <c r="AK186" s="155"/>
      <c r="AL186" s="156"/>
      <c r="AM186" s="156"/>
      <c r="AN186" s="156"/>
      <c r="AO186" s="156"/>
      <c r="AP186" s="156"/>
      <c r="AQ186" s="156" t="s">
        <v>232</v>
      </c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  <c r="BW186" s="143"/>
      <c r="BX186" s="143"/>
      <c r="BY186" s="143"/>
      <c r="BZ186" s="143"/>
      <c r="CA186" s="143"/>
      <c r="CB186" s="143"/>
      <c r="CC186" s="143"/>
      <c r="CD186" s="143"/>
      <c r="CE186" s="143"/>
      <c r="CF186" s="143"/>
      <c r="CG186" s="143"/>
      <c r="CH186" s="143">
        <v>50000</v>
      </c>
      <c r="CI186" s="143"/>
      <c r="CJ186" s="143"/>
      <c r="CK186" s="143"/>
      <c r="CL186" s="143"/>
      <c r="CM186" s="143"/>
      <c r="CN186" s="143"/>
      <c r="CO186" s="143"/>
      <c r="CP186" s="143"/>
      <c r="CQ186" s="143"/>
      <c r="CR186" s="143"/>
      <c r="CS186" s="143"/>
      <c r="CT186" s="143"/>
      <c r="CU186" s="143"/>
      <c r="CV186" s="143"/>
      <c r="CW186" s="143"/>
      <c r="CX186" s="143"/>
      <c r="CY186" s="143"/>
      <c r="CZ186" s="143"/>
      <c r="DA186" s="143"/>
      <c r="DB186" s="143"/>
      <c r="DC186" s="143"/>
      <c r="DD186" s="143"/>
      <c r="DE186" s="143"/>
      <c r="DF186" s="143"/>
      <c r="DG186" s="143"/>
      <c r="DH186" s="143"/>
      <c r="DI186" s="143"/>
      <c r="DJ186" s="143"/>
      <c r="DK186" s="143"/>
      <c r="DL186" s="143"/>
      <c r="DM186" s="143"/>
      <c r="DN186" s="143"/>
      <c r="DO186" s="143"/>
      <c r="DP186" s="143"/>
      <c r="DQ186" s="143"/>
      <c r="DR186" s="143"/>
      <c r="DS186" s="143"/>
      <c r="DT186" s="143"/>
      <c r="DU186" s="143"/>
      <c r="DV186" s="143"/>
      <c r="DW186" s="143"/>
      <c r="DX186" s="143">
        <v>50000</v>
      </c>
      <c r="DY186" s="143"/>
      <c r="DZ186" s="143"/>
      <c r="EA186" s="143"/>
      <c r="EB186" s="143"/>
      <c r="EC186" s="143"/>
      <c r="ED186" s="143"/>
      <c r="EE186" s="143"/>
      <c r="EF186" s="143"/>
      <c r="EG186" s="143"/>
      <c r="EH186" s="143"/>
      <c r="EI186" s="143"/>
      <c r="EJ186" s="143"/>
      <c r="EK186" s="143">
        <v>-50000</v>
      </c>
      <c r="EL186" s="143"/>
      <c r="EM186" s="143"/>
      <c r="EN186" s="143"/>
      <c r="EO186" s="143"/>
      <c r="EP186" s="143"/>
      <c r="EQ186" s="143"/>
      <c r="ER186" s="143"/>
      <c r="ES186" s="143"/>
      <c r="ET186" s="143"/>
      <c r="EU186" s="143"/>
      <c r="EV186" s="143"/>
      <c r="EW186" s="143"/>
      <c r="EX186" s="143">
        <v>-50000</v>
      </c>
      <c r="EY186" s="143"/>
      <c r="EZ186" s="143"/>
      <c r="FA186" s="143"/>
      <c r="FB186" s="143"/>
      <c r="FC186" s="143"/>
      <c r="FD186" s="143"/>
      <c r="FE186" s="143"/>
      <c r="FF186" s="143"/>
      <c r="FG186" s="143"/>
      <c r="FH186" s="143"/>
      <c r="FI186" s="143"/>
      <c r="FJ186" s="144"/>
    </row>
    <row r="187" spans="1:168" ht="15" customHeight="1" x14ac:dyDescent="0.25">
      <c r="A187" s="206" t="s">
        <v>150</v>
      </c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7"/>
      <c r="AK187" s="155"/>
      <c r="AL187" s="156"/>
      <c r="AM187" s="156"/>
      <c r="AN187" s="156"/>
      <c r="AO187" s="156"/>
      <c r="AP187" s="156"/>
      <c r="AQ187" s="156" t="s">
        <v>181</v>
      </c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43">
        <v>926.64</v>
      </c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>
        <v>926.64</v>
      </c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43"/>
      <c r="CH187" s="143">
        <v>926.64</v>
      </c>
      <c r="CI187" s="143"/>
      <c r="CJ187" s="143"/>
      <c r="CK187" s="143"/>
      <c r="CL187" s="143"/>
      <c r="CM187" s="143"/>
      <c r="CN187" s="143"/>
      <c r="CO187" s="143"/>
      <c r="CP187" s="143"/>
      <c r="CQ187" s="143"/>
      <c r="CR187" s="143"/>
      <c r="CS187" s="143"/>
      <c r="CT187" s="143"/>
      <c r="CU187" s="143"/>
      <c r="CV187" s="143"/>
      <c r="CW187" s="143"/>
      <c r="CX187" s="143"/>
      <c r="CY187" s="143"/>
      <c r="CZ187" s="143"/>
      <c r="DA187" s="143"/>
      <c r="DB187" s="143"/>
      <c r="DC187" s="143"/>
      <c r="DD187" s="143"/>
      <c r="DE187" s="143"/>
      <c r="DF187" s="143"/>
      <c r="DG187" s="143"/>
      <c r="DH187" s="143"/>
      <c r="DI187" s="143"/>
      <c r="DJ187" s="143"/>
      <c r="DK187" s="143"/>
      <c r="DL187" s="143"/>
      <c r="DM187" s="143"/>
      <c r="DN187" s="143"/>
      <c r="DO187" s="143"/>
      <c r="DP187" s="143"/>
      <c r="DQ187" s="143"/>
      <c r="DR187" s="143"/>
      <c r="DS187" s="143"/>
      <c r="DT187" s="143"/>
      <c r="DU187" s="143"/>
      <c r="DV187" s="143"/>
      <c r="DW187" s="143"/>
      <c r="DX187" s="143">
        <v>926.64</v>
      </c>
      <c r="DY187" s="143"/>
      <c r="DZ187" s="143"/>
      <c r="EA187" s="143"/>
      <c r="EB187" s="143"/>
      <c r="EC187" s="143"/>
      <c r="ED187" s="143"/>
      <c r="EE187" s="143"/>
      <c r="EF187" s="143"/>
      <c r="EG187" s="143"/>
      <c r="EH187" s="143"/>
      <c r="EI187" s="143"/>
      <c r="EJ187" s="143"/>
      <c r="EK187" s="143">
        <v>0</v>
      </c>
      <c r="EL187" s="143"/>
      <c r="EM187" s="143"/>
      <c r="EN187" s="143"/>
      <c r="EO187" s="143"/>
      <c r="EP187" s="143"/>
      <c r="EQ187" s="143"/>
      <c r="ER187" s="143"/>
      <c r="ES187" s="143"/>
      <c r="ET187" s="143"/>
      <c r="EU187" s="143"/>
      <c r="EV187" s="143"/>
      <c r="EW187" s="143"/>
      <c r="EX187" s="143">
        <v>0</v>
      </c>
      <c r="EY187" s="143"/>
      <c r="EZ187" s="143"/>
      <c r="FA187" s="143"/>
      <c r="FB187" s="143"/>
      <c r="FC187" s="143"/>
      <c r="FD187" s="143"/>
      <c r="FE187" s="143"/>
      <c r="FF187" s="143"/>
      <c r="FG187" s="143"/>
      <c r="FH187" s="143"/>
      <c r="FI187" s="143"/>
      <c r="FJ187" s="144"/>
    </row>
    <row r="188" spans="1:168" ht="15" customHeight="1" x14ac:dyDescent="0.25">
      <c r="A188" s="206" t="s">
        <v>150</v>
      </c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7"/>
      <c r="AK188" s="155"/>
      <c r="AL188" s="156"/>
      <c r="AM188" s="156"/>
      <c r="AN188" s="156"/>
      <c r="AO188" s="156"/>
      <c r="AP188" s="156"/>
      <c r="AQ188" s="156" t="s">
        <v>251</v>
      </c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43">
        <v>8830.2999999999993</v>
      </c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>
        <v>8830.2999999999993</v>
      </c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3"/>
      <c r="CG188" s="143"/>
      <c r="CH188" s="143">
        <v>8830.2999999999993</v>
      </c>
      <c r="CI188" s="143"/>
      <c r="CJ188" s="143"/>
      <c r="CK188" s="143"/>
      <c r="CL188" s="143"/>
      <c r="CM188" s="143"/>
      <c r="CN188" s="143"/>
      <c r="CO188" s="143"/>
      <c r="CP188" s="143"/>
      <c r="CQ188" s="143"/>
      <c r="CR188" s="143"/>
      <c r="CS188" s="143"/>
      <c r="CT188" s="143"/>
      <c r="CU188" s="143"/>
      <c r="CV188" s="143"/>
      <c r="CW188" s="143"/>
      <c r="CX188" s="143"/>
      <c r="CY188" s="143"/>
      <c r="CZ188" s="143"/>
      <c r="DA188" s="143"/>
      <c r="DB188" s="143"/>
      <c r="DC188" s="143"/>
      <c r="DD188" s="143"/>
      <c r="DE188" s="143"/>
      <c r="DF188" s="143"/>
      <c r="DG188" s="143"/>
      <c r="DH188" s="143"/>
      <c r="DI188" s="143"/>
      <c r="DJ188" s="143"/>
      <c r="DK188" s="143"/>
      <c r="DL188" s="143"/>
      <c r="DM188" s="143"/>
      <c r="DN188" s="143"/>
      <c r="DO188" s="143"/>
      <c r="DP188" s="143"/>
      <c r="DQ188" s="143"/>
      <c r="DR188" s="143"/>
      <c r="DS188" s="143"/>
      <c r="DT188" s="143"/>
      <c r="DU188" s="143"/>
      <c r="DV188" s="143"/>
      <c r="DW188" s="143"/>
      <c r="DX188" s="143">
        <v>8830.2999999999993</v>
      </c>
      <c r="DY188" s="143"/>
      <c r="DZ188" s="143"/>
      <c r="EA188" s="143"/>
      <c r="EB188" s="143"/>
      <c r="EC188" s="143"/>
      <c r="ED188" s="143"/>
      <c r="EE188" s="143"/>
      <c r="EF188" s="143"/>
      <c r="EG188" s="143"/>
      <c r="EH188" s="143"/>
      <c r="EI188" s="143"/>
      <c r="EJ188" s="143"/>
      <c r="EK188" s="143">
        <v>0</v>
      </c>
      <c r="EL188" s="143"/>
      <c r="EM188" s="143"/>
      <c r="EN188" s="143"/>
      <c r="EO188" s="143"/>
      <c r="EP188" s="143"/>
      <c r="EQ188" s="143"/>
      <c r="ER188" s="143"/>
      <c r="ES188" s="143"/>
      <c r="ET188" s="143"/>
      <c r="EU188" s="143"/>
      <c r="EV188" s="143"/>
      <c r="EW188" s="143"/>
      <c r="EX188" s="143">
        <v>0</v>
      </c>
      <c r="EY188" s="143"/>
      <c r="EZ188" s="143"/>
      <c r="FA188" s="143"/>
      <c r="FB188" s="143"/>
      <c r="FC188" s="143"/>
      <c r="FD188" s="143"/>
      <c r="FE188" s="143"/>
      <c r="FF188" s="143"/>
      <c r="FG188" s="143"/>
      <c r="FH188" s="143"/>
      <c r="FI188" s="143"/>
      <c r="FJ188" s="144"/>
    </row>
    <row r="189" spans="1:168" ht="15" customHeight="1" x14ac:dyDescent="0.25">
      <c r="A189" s="206" t="s">
        <v>150</v>
      </c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7"/>
      <c r="AK189" s="155"/>
      <c r="AL189" s="156"/>
      <c r="AM189" s="156"/>
      <c r="AN189" s="156"/>
      <c r="AO189" s="156"/>
      <c r="AP189" s="156"/>
      <c r="AQ189" s="156" t="s">
        <v>182</v>
      </c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  <c r="BC189" s="143">
        <v>20000</v>
      </c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>
        <v>20000</v>
      </c>
      <c r="BV189" s="143"/>
      <c r="BW189" s="143"/>
      <c r="BX189" s="143"/>
      <c r="BY189" s="143"/>
      <c r="BZ189" s="143"/>
      <c r="CA189" s="143"/>
      <c r="CB189" s="143"/>
      <c r="CC189" s="143"/>
      <c r="CD189" s="143"/>
      <c r="CE189" s="143"/>
      <c r="CF189" s="143"/>
      <c r="CG189" s="143"/>
      <c r="CH189" s="143">
        <v>20000</v>
      </c>
      <c r="CI189" s="143"/>
      <c r="CJ189" s="143"/>
      <c r="CK189" s="143"/>
      <c r="CL189" s="143"/>
      <c r="CM189" s="143"/>
      <c r="CN189" s="143"/>
      <c r="CO189" s="143"/>
      <c r="CP189" s="143"/>
      <c r="CQ189" s="143"/>
      <c r="CR189" s="143"/>
      <c r="CS189" s="143"/>
      <c r="CT189" s="143"/>
      <c r="CU189" s="143"/>
      <c r="CV189" s="143"/>
      <c r="CW189" s="143"/>
      <c r="CX189" s="143"/>
      <c r="CY189" s="143"/>
      <c r="CZ189" s="143"/>
      <c r="DA189" s="143"/>
      <c r="DB189" s="143"/>
      <c r="DC189" s="143"/>
      <c r="DD189" s="143"/>
      <c r="DE189" s="143"/>
      <c r="DF189" s="143"/>
      <c r="DG189" s="143"/>
      <c r="DH189" s="143"/>
      <c r="DI189" s="143"/>
      <c r="DJ189" s="143"/>
      <c r="DK189" s="143"/>
      <c r="DL189" s="143"/>
      <c r="DM189" s="143"/>
      <c r="DN189" s="143"/>
      <c r="DO189" s="143"/>
      <c r="DP189" s="143"/>
      <c r="DQ189" s="143"/>
      <c r="DR189" s="143"/>
      <c r="DS189" s="143"/>
      <c r="DT189" s="143"/>
      <c r="DU189" s="143"/>
      <c r="DV189" s="143"/>
      <c r="DW189" s="143"/>
      <c r="DX189" s="143">
        <v>20000</v>
      </c>
      <c r="DY189" s="143"/>
      <c r="DZ189" s="143"/>
      <c r="EA189" s="143"/>
      <c r="EB189" s="143"/>
      <c r="EC189" s="143"/>
      <c r="ED189" s="143"/>
      <c r="EE189" s="143"/>
      <c r="EF189" s="143"/>
      <c r="EG189" s="143"/>
      <c r="EH189" s="143"/>
      <c r="EI189" s="143"/>
      <c r="EJ189" s="143"/>
      <c r="EK189" s="143">
        <v>0</v>
      </c>
      <c r="EL189" s="143"/>
      <c r="EM189" s="143"/>
      <c r="EN189" s="143"/>
      <c r="EO189" s="143"/>
      <c r="EP189" s="143"/>
      <c r="EQ189" s="143"/>
      <c r="ER189" s="143"/>
      <c r="ES189" s="143"/>
      <c r="ET189" s="143"/>
      <c r="EU189" s="143"/>
      <c r="EV189" s="143"/>
      <c r="EW189" s="143"/>
      <c r="EX189" s="143">
        <v>0</v>
      </c>
      <c r="EY189" s="143"/>
      <c r="EZ189" s="143"/>
      <c r="FA189" s="143"/>
      <c r="FB189" s="143"/>
      <c r="FC189" s="143"/>
      <c r="FD189" s="143"/>
      <c r="FE189" s="143"/>
      <c r="FF189" s="143"/>
      <c r="FG189" s="143"/>
      <c r="FH189" s="143"/>
      <c r="FI189" s="143"/>
      <c r="FJ189" s="144"/>
    </row>
    <row r="190" spans="1:168" ht="15.75" customHeight="1" x14ac:dyDescent="0.25">
      <c r="A190" s="206" t="s">
        <v>150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7"/>
      <c r="AK190" s="155"/>
      <c r="AL190" s="156"/>
      <c r="AM190" s="156"/>
      <c r="AN190" s="156"/>
      <c r="AO190" s="156"/>
      <c r="AP190" s="156"/>
      <c r="AQ190" s="156" t="s">
        <v>183</v>
      </c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43">
        <v>281500</v>
      </c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>
        <v>281500</v>
      </c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43"/>
      <c r="CH190" s="143">
        <v>281500</v>
      </c>
      <c r="CI190" s="143"/>
      <c r="CJ190" s="143"/>
      <c r="CK190" s="143"/>
      <c r="CL190" s="143"/>
      <c r="CM190" s="143"/>
      <c r="CN190" s="143"/>
      <c r="CO190" s="143"/>
      <c r="CP190" s="143"/>
      <c r="CQ190" s="143"/>
      <c r="CR190" s="143"/>
      <c r="CS190" s="143"/>
      <c r="CT190" s="143"/>
      <c r="CU190" s="143"/>
      <c r="CV190" s="143"/>
      <c r="CW190" s="143"/>
      <c r="CX190" s="143"/>
      <c r="CY190" s="143"/>
      <c r="CZ190" s="143"/>
      <c r="DA190" s="143"/>
      <c r="DB190" s="143"/>
      <c r="DC190" s="143"/>
      <c r="DD190" s="143"/>
      <c r="DE190" s="143"/>
      <c r="DF190" s="143"/>
      <c r="DG190" s="143"/>
      <c r="DH190" s="143"/>
      <c r="DI190" s="143"/>
      <c r="DJ190" s="143"/>
      <c r="DK190" s="143"/>
      <c r="DL190" s="143"/>
      <c r="DM190" s="143"/>
      <c r="DN190" s="143"/>
      <c r="DO190" s="143"/>
      <c r="DP190" s="143"/>
      <c r="DQ190" s="143"/>
      <c r="DR190" s="143"/>
      <c r="DS190" s="143"/>
      <c r="DT190" s="143"/>
      <c r="DU190" s="143"/>
      <c r="DV190" s="143"/>
      <c r="DW190" s="143"/>
      <c r="DX190" s="143">
        <v>281500</v>
      </c>
      <c r="DY190" s="143"/>
      <c r="DZ190" s="143"/>
      <c r="EA190" s="143"/>
      <c r="EB190" s="143"/>
      <c r="EC190" s="143"/>
      <c r="ED190" s="143"/>
      <c r="EE190" s="143"/>
      <c r="EF190" s="143"/>
      <c r="EG190" s="143"/>
      <c r="EH190" s="143"/>
      <c r="EI190" s="143"/>
      <c r="EJ190" s="143"/>
      <c r="EK190" s="143">
        <v>0</v>
      </c>
      <c r="EL190" s="143"/>
      <c r="EM190" s="143"/>
      <c r="EN190" s="143"/>
      <c r="EO190" s="143"/>
      <c r="EP190" s="143"/>
      <c r="EQ190" s="143"/>
      <c r="ER190" s="143"/>
      <c r="ES190" s="143"/>
      <c r="ET190" s="143"/>
      <c r="EU190" s="143"/>
      <c r="EV190" s="143"/>
      <c r="EW190" s="143"/>
      <c r="EX190" s="143">
        <v>0</v>
      </c>
      <c r="EY190" s="143"/>
      <c r="EZ190" s="143"/>
      <c r="FA190" s="143"/>
      <c r="FB190" s="143"/>
      <c r="FC190" s="143"/>
      <c r="FD190" s="143"/>
      <c r="FE190" s="143"/>
      <c r="FF190" s="143"/>
      <c r="FG190" s="143"/>
      <c r="FH190" s="143"/>
      <c r="FI190" s="143"/>
      <c r="FJ190" s="144"/>
    </row>
    <row r="191" spans="1:168" ht="15.75" customHeight="1" thickBot="1" x14ac:dyDescent="0.3">
      <c r="A191" s="203" t="s">
        <v>82</v>
      </c>
      <c r="B191" s="203"/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4"/>
      <c r="AK191" s="132" t="s">
        <v>83</v>
      </c>
      <c r="AL191" s="133"/>
      <c r="AM191" s="133"/>
      <c r="AN191" s="133"/>
      <c r="AO191" s="133"/>
      <c r="AP191" s="133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127">
        <v>-43783.92</v>
      </c>
      <c r="BD191" s="127"/>
      <c r="BE191" s="127"/>
      <c r="BF191" s="127"/>
      <c r="BG191" s="127"/>
      <c r="BH191" s="127"/>
      <c r="BI191" s="127"/>
      <c r="BJ191" s="127"/>
      <c r="BK191" s="127"/>
      <c r="BL191" s="127"/>
      <c r="BM191" s="127"/>
      <c r="BN191" s="127"/>
      <c r="BO191" s="127"/>
      <c r="BP191" s="127"/>
      <c r="BQ191" s="127"/>
      <c r="BR191" s="127"/>
      <c r="BS191" s="127"/>
      <c r="BT191" s="127"/>
      <c r="BU191" s="127">
        <v>-43783.92</v>
      </c>
      <c r="BV191" s="127"/>
      <c r="BW191" s="127"/>
      <c r="BX191" s="127"/>
      <c r="BY191" s="127"/>
      <c r="BZ191" s="127"/>
      <c r="CA191" s="127"/>
      <c r="CB191" s="127"/>
      <c r="CC191" s="127"/>
      <c r="CD191" s="127"/>
      <c r="CE191" s="127"/>
      <c r="CF191" s="127"/>
      <c r="CG191" s="127"/>
      <c r="CH191" s="127">
        <v>79448.28</v>
      </c>
      <c r="CI191" s="127"/>
      <c r="CJ191" s="127"/>
      <c r="CK191" s="127"/>
      <c r="CL191" s="127"/>
      <c r="CM191" s="127"/>
      <c r="CN191" s="127"/>
      <c r="CO191" s="127"/>
      <c r="CP191" s="127"/>
      <c r="CQ191" s="127"/>
      <c r="CR191" s="127"/>
      <c r="CS191" s="127"/>
      <c r="CT191" s="127"/>
      <c r="CU191" s="127"/>
      <c r="CV191" s="127"/>
      <c r="CW191" s="127"/>
      <c r="CX191" s="127"/>
      <c r="CY191" s="127"/>
      <c r="CZ191" s="127"/>
      <c r="DA191" s="127"/>
      <c r="DB191" s="127"/>
      <c r="DC191" s="127"/>
      <c r="DD191" s="127"/>
      <c r="DE191" s="127"/>
      <c r="DF191" s="127"/>
      <c r="DG191" s="127"/>
      <c r="DH191" s="127"/>
      <c r="DI191" s="127"/>
      <c r="DJ191" s="127"/>
      <c r="DK191" s="127"/>
      <c r="DL191" s="127"/>
      <c r="DM191" s="127"/>
      <c r="DN191" s="127"/>
      <c r="DO191" s="127"/>
      <c r="DP191" s="127"/>
      <c r="DQ191" s="127"/>
      <c r="DR191" s="127"/>
      <c r="DS191" s="127"/>
      <c r="DT191" s="127"/>
      <c r="DU191" s="127"/>
      <c r="DV191" s="127"/>
      <c r="DW191" s="127"/>
      <c r="DX191" s="143">
        <v>79448.28</v>
      </c>
      <c r="DY191" s="143"/>
      <c r="DZ191" s="143"/>
      <c r="EA191" s="143"/>
      <c r="EB191" s="143"/>
      <c r="EC191" s="143"/>
      <c r="ED191" s="143"/>
      <c r="EE191" s="143"/>
      <c r="EF191" s="143"/>
      <c r="EG191" s="143"/>
      <c r="EH191" s="143"/>
      <c r="EI191" s="143"/>
      <c r="EJ191" s="143"/>
      <c r="EK191" s="127"/>
      <c r="EL191" s="127"/>
      <c r="EM191" s="127"/>
      <c r="EN191" s="127"/>
      <c r="EO191" s="127"/>
      <c r="EP191" s="127"/>
      <c r="EQ191" s="127"/>
      <c r="ER191" s="127"/>
      <c r="ES191" s="127"/>
      <c r="ET191" s="127"/>
      <c r="EU191" s="127"/>
      <c r="EV191" s="127"/>
      <c r="EW191" s="127"/>
      <c r="EX191" s="127"/>
      <c r="EY191" s="127"/>
      <c r="EZ191" s="127"/>
      <c r="FA191" s="127"/>
      <c r="FB191" s="127"/>
      <c r="FC191" s="127"/>
      <c r="FD191" s="127"/>
      <c r="FE191" s="127"/>
      <c r="FF191" s="127"/>
      <c r="FG191" s="127"/>
      <c r="FH191" s="127"/>
      <c r="FI191" s="127"/>
      <c r="FJ191" s="128"/>
    </row>
    <row r="192" spans="1:168" ht="15.75" customHeight="1" x14ac:dyDescent="0.2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7"/>
      <c r="BO192" s="117"/>
      <c r="BP192" s="117"/>
      <c r="BQ192" s="117"/>
      <c r="BR192" s="117"/>
      <c r="BS192" s="117"/>
      <c r="BT192" s="117"/>
      <c r="BU192" s="117"/>
      <c r="BV192" s="117"/>
      <c r="BW192" s="117"/>
      <c r="BX192" s="117"/>
      <c r="BY192" s="117"/>
      <c r="BZ192" s="117"/>
      <c r="CA192" s="117"/>
      <c r="CB192" s="117"/>
      <c r="CC192" s="117"/>
      <c r="CD192" s="117"/>
      <c r="CE192" s="117"/>
      <c r="CF192" s="117"/>
      <c r="CG192" s="117"/>
      <c r="CH192" s="117"/>
      <c r="CI192" s="117"/>
      <c r="CJ192" s="117"/>
      <c r="CK192" s="117"/>
      <c r="CL192" s="117"/>
      <c r="CM192" s="117"/>
      <c r="CN192" s="117"/>
      <c r="CO192" s="117"/>
      <c r="CP192" s="117"/>
      <c r="CQ192" s="117"/>
      <c r="CR192" s="117"/>
      <c r="CS192" s="117"/>
      <c r="CT192" s="117"/>
      <c r="CU192" s="117"/>
      <c r="CV192" s="117"/>
      <c r="CW192" s="117"/>
      <c r="CX192" s="117"/>
      <c r="CY192" s="117"/>
      <c r="CZ192" s="117"/>
      <c r="DA192" s="117"/>
      <c r="DB192" s="117"/>
      <c r="DC192" s="117"/>
      <c r="DD192" s="117"/>
      <c r="DE192" s="117"/>
      <c r="DF192" s="117"/>
      <c r="DG192" s="117"/>
      <c r="DH192" s="117"/>
      <c r="DI192" s="117"/>
      <c r="DJ192" s="117"/>
      <c r="DK192" s="117"/>
      <c r="DL192" s="117"/>
      <c r="DM192" s="117"/>
      <c r="DN192" s="117"/>
      <c r="DO192" s="117"/>
      <c r="DP192" s="117"/>
      <c r="DQ192" s="117"/>
      <c r="DR192" s="117"/>
      <c r="DS192" s="117"/>
      <c r="DT192" s="117"/>
      <c r="DU192" s="117"/>
      <c r="DV192" s="117"/>
      <c r="DW192" s="117"/>
      <c r="DX192" s="117"/>
      <c r="DY192" s="117"/>
      <c r="DZ192" s="117"/>
      <c r="EA192" s="117"/>
      <c r="EB192" s="117"/>
      <c r="EC192" s="117"/>
      <c r="ED192" s="117"/>
      <c r="EE192" s="117"/>
      <c r="EF192" s="117"/>
      <c r="EG192" s="117"/>
      <c r="EH192" s="117"/>
      <c r="EI192" s="117"/>
      <c r="EJ192" s="117"/>
      <c r="EK192" s="117"/>
      <c r="EL192" s="117"/>
      <c r="EM192" s="117"/>
      <c r="EN192" s="117"/>
      <c r="EO192" s="117"/>
      <c r="EP192" s="117"/>
      <c r="EQ192" s="117"/>
      <c r="ER192" s="117"/>
      <c r="ES192" s="117"/>
      <c r="ET192" s="117"/>
      <c r="EU192" s="117"/>
      <c r="EV192" s="117"/>
      <c r="EW192" s="117"/>
      <c r="EX192" s="117"/>
      <c r="EY192" s="117"/>
      <c r="EZ192" s="117"/>
      <c r="FA192" s="117"/>
      <c r="FB192" s="117"/>
      <c r="FC192" s="117"/>
      <c r="FD192" s="117"/>
      <c r="FE192" s="117"/>
      <c r="FF192" s="117"/>
      <c r="FG192" s="117"/>
      <c r="FH192" s="117"/>
      <c r="FI192" s="117"/>
      <c r="FJ192" s="117"/>
    </row>
    <row r="193" spans="1:166" ht="15.75" customHeight="1" x14ac:dyDescent="0.25">
      <c r="A193" s="118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19"/>
      <c r="BA193" s="119"/>
      <c r="BB193" s="119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7"/>
      <c r="BQ193" s="117"/>
      <c r="BR193" s="117"/>
      <c r="BS193" s="117"/>
      <c r="BT193" s="117"/>
      <c r="BU193" s="117"/>
      <c r="BV193" s="117"/>
      <c r="BW193" s="117"/>
      <c r="BX193" s="117"/>
      <c r="BY193" s="117"/>
      <c r="BZ193" s="117"/>
      <c r="CA193" s="117"/>
      <c r="CB193" s="117"/>
      <c r="CC193" s="117"/>
      <c r="CD193" s="117"/>
      <c r="CE193" s="117"/>
      <c r="CF193" s="117"/>
      <c r="CG193" s="117"/>
      <c r="CH193" s="117"/>
      <c r="CI193" s="117"/>
      <c r="CJ193" s="117"/>
      <c r="CK193" s="117"/>
      <c r="CL193" s="117"/>
      <c r="CM193" s="117"/>
      <c r="CN193" s="117"/>
      <c r="CO193" s="117"/>
      <c r="CP193" s="117"/>
      <c r="CQ193" s="117"/>
      <c r="CR193" s="117"/>
      <c r="CS193" s="117"/>
      <c r="CT193" s="117"/>
      <c r="CU193" s="117"/>
      <c r="CV193" s="117"/>
      <c r="CW193" s="117"/>
      <c r="CX193" s="117"/>
      <c r="CY193" s="117"/>
      <c r="CZ193" s="117"/>
      <c r="DA193" s="117"/>
      <c r="DB193" s="117"/>
      <c r="DC193" s="117"/>
      <c r="DD193" s="117"/>
      <c r="DE193" s="117"/>
      <c r="DF193" s="117"/>
      <c r="DG193" s="117"/>
      <c r="DH193" s="117"/>
      <c r="DI193" s="117"/>
      <c r="DJ193" s="117"/>
      <c r="DK193" s="117"/>
      <c r="DL193" s="117"/>
      <c r="DM193" s="117"/>
      <c r="DN193" s="117"/>
      <c r="DO193" s="117"/>
      <c r="DP193" s="117"/>
      <c r="DQ193" s="117"/>
      <c r="DR193" s="117"/>
      <c r="DS193" s="117"/>
      <c r="DT193" s="117"/>
      <c r="DU193" s="117"/>
      <c r="DV193" s="117"/>
      <c r="DW193" s="117"/>
      <c r="DX193" s="117"/>
      <c r="DY193" s="117"/>
      <c r="DZ193" s="117"/>
      <c r="EA193" s="117"/>
      <c r="EB193" s="117"/>
      <c r="EC193" s="117"/>
      <c r="ED193" s="117"/>
      <c r="EE193" s="117"/>
      <c r="EF193" s="117"/>
      <c r="EG193" s="117"/>
      <c r="EH193" s="117"/>
      <c r="EI193" s="117"/>
      <c r="EJ193" s="117"/>
      <c r="EK193" s="117"/>
      <c r="EL193" s="117"/>
      <c r="EM193" s="117"/>
      <c r="EN193" s="117"/>
      <c r="EO193" s="117"/>
      <c r="EP193" s="117"/>
      <c r="EQ193" s="117"/>
      <c r="ER193" s="117"/>
      <c r="ES193" s="117"/>
      <c r="ET193" s="117"/>
      <c r="EU193" s="117"/>
      <c r="EV193" s="117"/>
      <c r="EW193" s="117"/>
      <c r="EX193" s="117"/>
      <c r="EY193" s="117"/>
      <c r="EZ193" s="117"/>
      <c r="FA193" s="117"/>
      <c r="FB193" s="117"/>
      <c r="FC193" s="117"/>
      <c r="FD193" s="117"/>
      <c r="FE193" s="117"/>
      <c r="FF193" s="117"/>
      <c r="FG193" s="117"/>
      <c r="FH193" s="117"/>
      <c r="FI193" s="117"/>
      <c r="FJ193" s="117"/>
    </row>
    <row r="194" spans="1:166" ht="15.75" customHeight="1" x14ac:dyDescent="0.25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7"/>
      <c r="BQ194" s="117"/>
      <c r="BR194" s="117"/>
      <c r="BS194" s="117"/>
      <c r="BT194" s="117"/>
      <c r="BU194" s="117"/>
      <c r="BV194" s="117"/>
      <c r="BW194" s="117"/>
      <c r="BX194" s="117"/>
      <c r="BY194" s="117"/>
      <c r="BZ194" s="117"/>
      <c r="CA194" s="117"/>
      <c r="CB194" s="117"/>
      <c r="CC194" s="117"/>
      <c r="CD194" s="117"/>
      <c r="CE194" s="117"/>
      <c r="CF194" s="117"/>
      <c r="CG194" s="117"/>
      <c r="CH194" s="117"/>
      <c r="CI194" s="117"/>
      <c r="CJ194" s="117"/>
      <c r="CK194" s="117"/>
      <c r="CL194" s="117"/>
      <c r="CM194" s="117"/>
      <c r="CN194" s="117"/>
      <c r="CO194" s="117"/>
      <c r="CP194" s="117"/>
      <c r="CQ194" s="117"/>
      <c r="CR194" s="117"/>
      <c r="CS194" s="117"/>
      <c r="CT194" s="117"/>
      <c r="CU194" s="117"/>
      <c r="CV194" s="117"/>
      <c r="CW194" s="117"/>
      <c r="CX194" s="117"/>
      <c r="CY194" s="117"/>
      <c r="CZ194" s="117"/>
      <c r="DA194" s="117"/>
      <c r="DB194" s="117"/>
      <c r="DC194" s="117"/>
      <c r="DD194" s="117"/>
      <c r="DE194" s="117"/>
      <c r="DF194" s="117"/>
      <c r="DG194" s="117"/>
      <c r="DH194" s="117"/>
      <c r="DI194" s="117"/>
      <c r="DJ194" s="117"/>
      <c r="DK194" s="117"/>
      <c r="DL194" s="117"/>
      <c r="DM194" s="117"/>
      <c r="DN194" s="117"/>
      <c r="DO194" s="117"/>
      <c r="DP194" s="117"/>
      <c r="DQ194" s="117"/>
      <c r="DR194" s="117"/>
      <c r="DS194" s="117"/>
      <c r="DT194" s="117"/>
      <c r="DU194" s="117"/>
      <c r="DV194" s="117"/>
      <c r="DW194" s="117"/>
      <c r="DX194" s="117"/>
      <c r="DY194" s="117"/>
      <c r="DZ194" s="117"/>
      <c r="EA194" s="117"/>
      <c r="EB194" s="117"/>
      <c r="EC194" s="117"/>
      <c r="ED194" s="117"/>
      <c r="EE194" s="117"/>
      <c r="EF194" s="117"/>
      <c r="EG194" s="117"/>
      <c r="EH194" s="117"/>
      <c r="EI194" s="117"/>
      <c r="EJ194" s="117"/>
      <c r="EK194" s="117"/>
      <c r="EL194" s="117"/>
      <c r="EM194" s="117"/>
      <c r="EN194" s="117"/>
      <c r="EO194" s="117"/>
      <c r="EP194" s="117"/>
      <c r="EQ194" s="117"/>
      <c r="ER194" s="117"/>
      <c r="ES194" s="117"/>
      <c r="ET194" s="117"/>
      <c r="EU194" s="117"/>
      <c r="EV194" s="117"/>
      <c r="EW194" s="117"/>
      <c r="EX194" s="117"/>
      <c r="EY194" s="117"/>
      <c r="EZ194" s="117"/>
      <c r="FA194" s="117"/>
      <c r="FB194" s="117"/>
      <c r="FC194" s="117"/>
      <c r="FD194" s="117"/>
      <c r="FE194" s="117"/>
      <c r="FF194" s="117"/>
      <c r="FG194" s="117"/>
      <c r="FH194" s="117"/>
      <c r="FI194" s="117"/>
      <c r="FJ194" s="117"/>
    </row>
    <row r="195" spans="1:166" ht="15.75" customHeight="1" x14ac:dyDescent="0.25">
      <c r="A195" s="118"/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9"/>
      <c r="AL195" s="119"/>
      <c r="AM195" s="119"/>
      <c r="AN195" s="119"/>
      <c r="AO195" s="119"/>
      <c r="AP195" s="119"/>
      <c r="AQ195" s="119"/>
      <c r="AR195" s="119"/>
      <c r="AS195" s="119"/>
      <c r="AT195" s="119"/>
      <c r="AU195" s="119"/>
      <c r="AV195" s="119"/>
      <c r="AW195" s="119"/>
      <c r="AX195" s="119"/>
      <c r="AY195" s="119"/>
      <c r="AZ195" s="119"/>
      <c r="BA195" s="119"/>
      <c r="BB195" s="119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7"/>
      <c r="BO195" s="117"/>
      <c r="BP195" s="117"/>
      <c r="BQ195" s="117"/>
      <c r="BR195" s="117"/>
      <c r="BS195" s="117"/>
      <c r="BT195" s="117"/>
      <c r="BU195" s="117"/>
      <c r="BV195" s="117"/>
      <c r="BW195" s="117"/>
      <c r="BX195" s="117"/>
      <c r="BY195" s="117"/>
      <c r="BZ195" s="117"/>
      <c r="CA195" s="117"/>
      <c r="CB195" s="117"/>
      <c r="CC195" s="117"/>
      <c r="CD195" s="117"/>
      <c r="CE195" s="117"/>
      <c r="CF195" s="117"/>
      <c r="CG195" s="117"/>
      <c r="CH195" s="117"/>
      <c r="CI195" s="117"/>
      <c r="CJ195" s="117"/>
      <c r="CK195" s="117"/>
      <c r="CL195" s="117"/>
      <c r="CM195" s="117"/>
      <c r="CN195" s="117"/>
      <c r="CO195" s="117"/>
      <c r="CP195" s="117"/>
      <c r="CQ195" s="117"/>
      <c r="CR195" s="117"/>
      <c r="CS195" s="117"/>
      <c r="CT195" s="117"/>
      <c r="CU195" s="117"/>
      <c r="CV195" s="117"/>
      <c r="CW195" s="117"/>
      <c r="CX195" s="117"/>
      <c r="CY195" s="117"/>
      <c r="CZ195" s="117"/>
      <c r="DA195" s="117"/>
      <c r="DB195" s="117"/>
      <c r="DC195" s="117"/>
      <c r="DD195" s="117"/>
      <c r="DE195" s="117"/>
      <c r="DF195" s="117"/>
      <c r="DG195" s="117"/>
      <c r="DH195" s="117"/>
      <c r="DI195" s="117"/>
      <c r="DJ195" s="117"/>
      <c r="DK195" s="117"/>
      <c r="DL195" s="117"/>
      <c r="DM195" s="117"/>
      <c r="DN195" s="117"/>
      <c r="DO195" s="117"/>
      <c r="DP195" s="117"/>
      <c r="DQ195" s="117"/>
      <c r="DR195" s="117"/>
      <c r="DS195" s="117"/>
      <c r="DT195" s="117"/>
      <c r="DU195" s="117"/>
      <c r="DV195" s="117"/>
      <c r="DW195" s="117"/>
      <c r="DX195" s="117"/>
      <c r="DY195" s="117"/>
      <c r="DZ195" s="117"/>
      <c r="EA195" s="117"/>
      <c r="EB195" s="117"/>
      <c r="EC195" s="117"/>
      <c r="ED195" s="117"/>
      <c r="EE195" s="117"/>
      <c r="EF195" s="117"/>
      <c r="EG195" s="117"/>
      <c r="EH195" s="117"/>
      <c r="EI195" s="117"/>
      <c r="EJ195" s="117"/>
      <c r="EK195" s="117"/>
      <c r="EL195" s="117"/>
      <c r="EM195" s="117"/>
      <c r="EN195" s="117"/>
      <c r="EO195" s="117"/>
      <c r="EP195" s="117"/>
      <c r="EQ195" s="117"/>
      <c r="ER195" s="117"/>
      <c r="ES195" s="117"/>
      <c r="ET195" s="117"/>
      <c r="EU195" s="117"/>
      <c r="EV195" s="117"/>
      <c r="EW195" s="117"/>
      <c r="EX195" s="117"/>
      <c r="EY195" s="117"/>
      <c r="EZ195" s="117"/>
      <c r="FA195" s="117"/>
      <c r="FB195" s="117"/>
      <c r="FC195" s="117"/>
      <c r="FD195" s="117"/>
      <c r="FE195" s="117"/>
      <c r="FF195" s="117"/>
      <c r="FG195" s="117"/>
      <c r="FH195" s="117"/>
      <c r="FI195" s="117"/>
      <c r="FJ195" s="117"/>
    </row>
    <row r="196" spans="1:166" ht="15.75" customHeight="1" x14ac:dyDescent="0.25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7"/>
      <c r="BO196" s="117"/>
      <c r="BP196" s="117"/>
      <c r="BQ196" s="117"/>
      <c r="BR196" s="117"/>
      <c r="BS196" s="117"/>
      <c r="BT196" s="117"/>
      <c r="BU196" s="117"/>
      <c r="BV196" s="117"/>
      <c r="BW196" s="117"/>
      <c r="BX196" s="117"/>
      <c r="BY196" s="117"/>
      <c r="BZ196" s="117"/>
      <c r="CA196" s="117"/>
      <c r="CB196" s="117"/>
      <c r="CC196" s="117"/>
      <c r="CD196" s="117"/>
      <c r="CE196" s="117"/>
      <c r="CF196" s="117"/>
      <c r="CG196" s="117"/>
      <c r="CH196" s="117"/>
      <c r="CI196" s="117"/>
      <c r="CJ196" s="117"/>
      <c r="CK196" s="117"/>
      <c r="CL196" s="117"/>
      <c r="CM196" s="117"/>
      <c r="CN196" s="117"/>
      <c r="CO196" s="117"/>
      <c r="CP196" s="117"/>
      <c r="CQ196" s="117"/>
      <c r="CR196" s="117"/>
      <c r="CS196" s="117"/>
      <c r="CT196" s="117"/>
      <c r="CU196" s="117"/>
      <c r="CV196" s="117"/>
      <c r="CW196" s="117"/>
      <c r="CX196" s="117"/>
      <c r="CY196" s="117"/>
      <c r="CZ196" s="117"/>
      <c r="DA196" s="117"/>
      <c r="DB196" s="117"/>
      <c r="DC196" s="117"/>
      <c r="DD196" s="117"/>
      <c r="DE196" s="117"/>
      <c r="DF196" s="117"/>
      <c r="DG196" s="117"/>
      <c r="DH196" s="117"/>
      <c r="DI196" s="117"/>
      <c r="DJ196" s="117"/>
      <c r="DK196" s="117"/>
      <c r="DL196" s="117"/>
      <c r="DM196" s="117"/>
      <c r="DN196" s="117"/>
      <c r="DO196" s="117"/>
      <c r="DP196" s="117"/>
      <c r="DQ196" s="117"/>
      <c r="DR196" s="117"/>
      <c r="DS196" s="117"/>
      <c r="DT196" s="117"/>
      <c r="DU196" s="117"/>
      <c r="DV196" s="117"/>
      <c r="DW196" s="117"/>
      <c r="DX196" s="117"/>
      <c r="DY196" s="117"/>
      <c r="DZ196" s="117"/>
      <c r="EA196" s="117"/>
      <c r="EB196" s="117"/>
      <c r="EC196" s="117"/>
      <c r="ED196" s="117"/>
      <c r="EE196" s="117"/>
      <c r="EF196" s="117"/>
      <c r="EG196" s="117"/>
      <c r="EH196" s="117"/>
      <c r="EI196" s="117"/>
      <c r="EJ196" s="117"/>
      <c r="EK196" s="117"/>
      <c r="EL196" s="117"/>
      <c r="EM196" s="117"/>
      <c r="EN196" s="117"/>
      <c r="EO196" s="117"/>
      <c r="EP196" s="117"/>
      <c r="EQ196" s="117"/>
      <c r="ER196" s="117"/>
      <c r="ES196" s="117"/>
      <c r="ET196" s="117"/>
      <c r="EU196" s="117"/>
      <c r="EV196" s="117"/>
      <c r="EW196" s="117"/>
      <c r="EX196" s="117"/>
      <c r="EY196" s="117"/>
      <c r="EZ196" s="117"/>
      <c r="FA196" s="117"/>
      <c r="FB196" s="117"/>
      <c r="FC196" s="117"/>
      <c r="FD196" s="117"/>
      <c r="FE196" s="117"/>
      <c r="FF196" s="117"/>
      <c r="FG196" s="117"/>
      <c r="FH196" s="117"/>
      <c r="FI196" s="117"/>
      <c r="FJ196" s="117"/>
    </row>
    <row r="197" spans="1:166" ht="15.75" customHeight="1" x14ac:dyDescent="0.25">
      <c r="A197" s="118"/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7"/>
      <c r="BQ197" s="117"/>
      <c r="BR197" s="117"/>
      <c r="BS197" s="117"/>
      <c r="BT197" s="117"/>
      <c r="BU197" s="117"/>
      <c r="BV197" s="117"/>
      <c r="BW197" s="117"/>
      <c r="BX197" s="117"/>
      <c r="BY197" s="117"/>
      <c r="BZ197" s="117"/>
      <c r="CA197" s="117"/>
      <c r="CB197" s="117"/>
      <c r="CC197" s="117"/>
      <c r="CD197" s="117"/>
      <c r="CE197" s="117"/>
      <c r="CF197" s="117"/>
      <c r="CG197" s="117"/>
      <c r="CH197" s="117"/>
      <c r="CI197" s="117"/>
      <c r="CJ197" s="117"/>
      <c r="CK197" s="117"/>
      <c r="CL197" s="117"/>
      <c r="CM197" s="117"/>
      <c r="CN197" s="117"/>
      <c r="CO197" s="117"/>
      <c r="CP197" s="117"/>
      <c r="CQ197" s="117"/>
      <c r="CR197" s="117"/>
      <c r="CS197" s="117"/>
      <c r="CT197" s="117"/>
      <c r="CU197" s="117"/>
      <c r="CV197" s="117"/>
      <c r="CW197" s="117"/>
      <c r="CX197" s="117"/>
      <c r="CY197" s="117"/>
      <c r="CZ197" s="117"/>
      <c r="DA197" s="117"/>
      <c r="DB197" s="117"/>
      <c r="DC197" s="117"/>
      <c r="DD197" s="117"/>
      <c r="DE197" s="117"/>
      <c r="DF197" s="117"/>
      <c r="DG197" s="117"/>
      <c r="DH197" s="117"/>
      <c r="DI197" s="117"/>
      <c r="DJ197" s="117"/>
      <c r="DK197" s="117"/>
      <c r="DL197" s="117"/>
      <c r="DM197" s="117"/>
      <c r="DN197" s="117"/>
      <c r="DO197" s="117"/>
      <c r="DP197" s="117"/>
      <c r="DQ197" s="117"/>
      <c r="DR197" s="117"/>
      <c r="DS197" s="117"/>
      <c r="DT197" s="117"/>
      <c r="DU197" s="117"/>
      <c r="DV197" s="117"/>
      <c r="DW197" s="117"/>
      <c r="DX197" s="117"/>
      <c r="DY197" s="117"/>
      <c r="DZ197" s="117"/>
      <c r="EA197" s="117"/>
      <c r="EB197" s="117"/>
      <c r="EC197" s="117"/>
      <c r="ED197" s="117"/>
      <c r="EE197" s="117"/>
      <c r="EF197" s="117"/>
      <c r="EG197" s="117"/>
      <c r="EH197" s="117"/>
      <c r="EI197" s="117"/>
      <c r="EJ197" s="117"/>
      <c r="EK197" s="117"/>
      <c r="EL197" s="117"/>
      <c r="EM197" s="117"/>
      <c r="EN197" s="117"/>
      <c r="EO197" s="117"/>
      <c r="EP197" s="117"/>
      <c r="EQ197" s="117"/>
      <c r="ER197" s="117"/>
      <c r="ES197" s="117"/>
      <c r="ET197" s="117"/>
      <c r="EU197" s="117"/>
      <c r="EV197" s="117"/>
      <c r="EW197" s="117"/>
      <c r="EX197" s="117"/>
      <c r="EY197" s="117"/>
      <c r="EZ197" s="117"/>
      <c r="FA197" s="117"/>
      <c r="FB197" s="117"/>
      <c r="FC197" s="117"/>
      <c r="FD197" s="117"/>
      <c r="FE197" s="117"/>
      <c r="FF197" s="117"/>
      <c r="FG197" s="117"/>
      <c r="FH197" s="117"/>
      <c r="FI197" s="117"/>
      <c r="FJ197" s="117"/>
    </row>
    <row r="198" spans="1:166" ht="15.75" customHeight="1" x14ac:dyDescent="0.2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20" t="s">
        <v>84</v>
      </c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20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 s="115"/>
      <c r="EV198" s="115"/>
      <c r="EW198" s="115"/>
      <c r="EX198" s="115"/>
      <c r="EY198" s="115"/>
      <c r="EZ198" s="115"/>
      <c r="FA198" s="115"/>
      <c r="FB198" s="115"/>
      <c r="FC198" s="115"/>
      <c r="FD198" s="115"/>
      <c r="FE198" s="115"/>
      <c r="FF198" s="115"/>
      <c r="FG198" s="115"/>
      <c r="FH198" s="115"/>
      <c r="FI198" s="115"/>
      <c r="FJ198" s="116" t="s">
        <v>85</v>
      </c>
    </row>
    <row r="199" spans="1:166" ht="15.75" customHeight="1" x14ac:dyDescent="0.25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0"/>
      <c r="BR199" s="200"/>
      <c r="BS199" s="200"/>
      <c r="BT199" s="200"/>
      <c r="BU199" s="200"/>
      <c r="BV199" s="200"/>
      <c r="BW199" s="200"/>
      <c r="BX199" s="200"/>
      <c r="BY199" s="200"/>
      <c r="BZ199" s="200"/>
      <c r="CA199" s="200"/>
      <c r="CB199" s="200"/>
      <c r="CC199" s="200"/>
      <c r="CD199" s="200"/>
      <c r="CE199" s="200"/>
      <c r="CF199" s="200"/>
      <c r="CG199" s="200"/>
      <c r="CH199" s="200"/>
      <c r="CI199" s="200"/>
      <c r="CJ199" s="200"/>
      <c r="CK199" s="200"/>
      <c r="CL199" s="200"/>
      <c r="CM199" s="200"/>
      <c r="CN199" s="200"/>
      <c r="CO199" s="200"/>
      <c r="CP199" s="200"/>
      <c r="CQ199" s="200"/>
      <c r="CR199" s="200"/>
      <c r="CS199" s="200"/>
      <c r="CT199" s="200"/>
      <c r="CU199" s="200"/>
      <c r="CV199" s="200"/>
      <c r="CW199" s="200"/>
      <c r="CX199" s="200"/>
      <c r="CY199" s="200"/>
      <c r="CZ199" s="200"/>
      <c r="DA199" s="200"/>
      <c r="DB199" s="200"/>
      <c r="DC199" s="200"/>
      <c r="DD199" s="200"/>
      <c r="DE199" s="200"/>
      <c r="DF199" s="200"/>
      <c r="DG199" s="200"/>
      <c r="DH199" s="200"/>
      <c r="DI199" s="200"/>
      <c r="DJ199" s="200"/>
      <c r="DK199" s="200"/>
      <c r="DL199" s="200"/>
      <c r="DM199" s="200"/>
      <c r="DN199" s="200"/>
      <c r="DO199" s="200"/>
      <c r="DP199" s="200"/>
      <c r="DQ199" s="200"/>
      <c r="DR199" s="200"/>
      <c r="DS199" s="200"/>
      <c r="DT199" s="200"/>
      <c r="DU199" s="200"/>
      <c r="DV199" s="200"/>
      <c r="DW199" s="200"/>
      <c r="DX199" s="200"/>
      <c r="DY199" s="200"/>
      <c r="DZ199" s="200"/>
      <c r="EA199" s="200"/>
      <c r="EB199" s="200"/>
      <c r="EC199" s="200"/>
      <c r="ED199" s="200"/>
      <c r="EE199" s="200"/>
      <c r="EF199" s="200"/>
      <c r="EG199" s="200"/>
      <c r="EH199" s="200"/>
      <c r="EI199" s="200"/>
      <c r="EJ199" s="200"/>
      <c r="EK199" s="200"/>
      <c r="EL199" s="200"/>
      <c r="EM199" s="200"/>
      <c r="EN199" s="200"/>
      <c r="EO199" s="200"/>
      <c r="EP199" s="200"/>
      <c r="EQ199" s="200"/>
      <c r="ER199" s="200"/>
      <c r="ES199" s="200"/>
      <c r="ET199" s="200"/>
      <c r="EU199" s="200"/>
      <c r="EV199" s="200"/>
      <c r="EW199" s="200"/>
      <c r="EX199" s="200"/>
      <c r="EY199" s="200"/>
      <c r="EZ199" s="200"/>
      <c r="FA199" s="200"/>
      <c r="FB199" s="200"/>
      <c r="FC199" s="200"/>
      <c r="FD199" s="200"/>
      <c r="FE199" s="200"/>
      <c r="FF199" s="200"/>
      <c r="FG199" s="200"/>
      <c r="FH199" s="200"/>
      <c r="FI199" s="200"/>
      <c r="FJ199" s="200"/>
    </row>
    <row r="200" spans="1:166" ht="15.75" customHeight="1" x14ac:dyDescent="0.25">
      <c r="A200" s="194" t="s">
        <v>18</v>
      </c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5"/>
      <c r="AP200" s="198" t="s">
        <v>19</v>
      </c>
      <c r="AQ200" s="194"/>
      <c r="AR200" s="194"/>
      <c r="AS200" s="194"/>
      <c r="AT200" s="194"/>
      <c r="AU200" s="195"/>
      <c r="AV200" s="198" t="s">
        <v>233</v>
      </c>
      <c r="AW200" s="194"/>
      <c r="AX200" s="194"/>
      <c r="AY200" s="194"/>
      <c r="AZ200" s="194"/>
      <c r="BA200" s="194"/>
      <c r="BB200" s="194"/>
      <c r="BC200" s="194"/>
      <c r="BD200" s="194"/>
      <c r="BE200" s="194"/>
      <c r="BF200" s="194"/>
      <c r="BG200" s="194"/>
      <c r="BH200" s="194"/>
      <c r="BI200" s="194"/>
      <c r="BJ200" s="194"/>
      <c r="BK200" s="195"/>
      <c r="BL200" s="198" t="s">
        <v>66</v>
      </c>
      <c r="BM200" s="194"/>
      <c r="BN200" s="194"/>
      <c r="BO200" s="194"/>
      <c r="BP200" s="194"/>
      <c r="BQ200" s="194"/>
      <c r="BR200" s="194"/>
      <c r="BS200" s="194"/>
      <c r="BT200" s="194"/>
      <c r="BU200" s="194"/>
      <c r="BV200" s="194"/>
      <c r="BW200" s="194"/>
      <c r="BX200" s="194"/>
      <c r="BY200" s="194"/>
      <c r="BZ200" s="194"/>
      <c r="CA200" s="194"/>
      <c r="CB200" s="194"/>
      <c r="CC200" s="194"/>
      <c r="CD200" s="194"/>
      <c r="CE200" s="195"/>
      <c r="CF200" s="185" t="s">
        <v>22</v>
      </c>
      <c r="CG200" s="186"/>
      <c r="CH200" s="186"/>
      <c r="CI200" s="186"/>
      <c r="CJ200" s="186"/>
      <c r="CK200" s="186"/>
      <c r="CL200" s="186"/>
      <c r="CM200" s="186"/>
      <c r="CN200" s="186"/>
      <c r="CO200" s="186"/>
      <c r="CP200" s="186"/>
      <c r="CQ200" s="186"/>
      <c r="CR200" s="186"/>
      <c r="CS200" s="186"/>
      <c r="CT200" s="186"/>
      <c r="CU200" s="186"/>
      <c r="CV200" s="186"/>
      <c r="CW200" s="186"/>
      <c r="CX200" s="186"/>
      <c r="CY200" s="186"/>
      <c r="CZ200" s="186"/>
      <c r="DA200" s="186"/>
      <c r="DB200" s="186"/>
      <c r="DC200" s="186"/>
      <c r="DD200" s="186"/>
      <c r="DE200" s="186"/>
      <c r="DF200" s="186"/>
      <c r="DG200" s="186"/>
      <c r="DH200" s="186"/>
      <c r="DI200" s="186"/>
      <c r="DJ200" s="186"/>
      <c r="DK200" s="186"/>
      <c r="DL200" s="186"/>
      <c r="DM200" s="186"/>
      <c r="DN200" s="186"/>
      <c r="DO200" s="186"/>
      <c r="DP200" s="186"/>
      <c r="DQ200" s="186"/>
      <c r="DR200" s="186"/>
      <c r="DS200" s="186"/>
      <c r="DT200" s="186"/>
      <c r="DU200" s="186"/>
      <c r="DV200" s="186"/>
      <c r="DW200" s="186"/>
      <c r="DX200" s="186"/>
      <c r="DY200" s="186"/>
      <c r="DZ200" s="186"/>
      <c r="EA200" s="186"/>
      <c r="EB200" s="186"/>
      <c r="EC200" s="186"/>
      <c r="ED200" s="186"/>
      <c r="EE200" s="186"/>
      <c r="EF200" s="186"/>
      <c r="EG200" s="186"/>
      <c r="EH200" s="186"/>
      <c r="EI200" s="186"/>
      <c r="EJ200" s="186"/>
      <c r="EK200" s="186"/>
      <c r="EL200" s="186"/>
      <c r="EM200" s="186"/>
      <c r="EN200" s="186"/>
      <c r="EO200" s="186"/>
      <c r="EP200" s="186"/>
      <c r="EQ200" s="186"/>
      <c r="ER200" s="186"/>
      <c r="ES200" s="187"/>
      <c r="ET200" s="198" t="s">
        <v>23</v>
      </c>
      <c r="EU200" s="194"/>
      <c r="EV200" s="194"/>
      <c r="EW200" s="194"/>
      <c r="EX200" s="194"/>
      <c r="EY200" s="194"/>
      <c r="EZ200" s="194"/>
      <c r="FA200" s="194"/>
      <c r="FB200" s="194"/>
      <c r="FC200" s="194"/>
      <c r="FD200" s="194"/>
      <c r="FE200" s="194"/>
      <c r="FF200" s="194"/>
      <c r="FG200" s="194"/>
      <c r="FH200" s="194"/>
      <c r="FI200" s="194"/>
      <c r="FJ200" s="201"/>
    </row>
    <row r="201" spans="1:166" ht="15.75" customHeight="1" x14ac:dyDescent="0.25">
      <c r="A201" s="196"/>
      <c r="B201" s="196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6"/>
      <c r="AM201" s="196"/>
      <c r="AN201" s="196"/>
      <c r="AO201" s="197"/>
      <c r="AP201" s="199"/>
      <c r="AQ201" s="196"/>
      <c r="AR201" s="196"/>
      <c r="AS201" s="196"/>
      <c r="AT201" s="196"/>
      <c r="AU201" s="197"/>
      <c r="AV201" s="199"/>
      <c r="AW201" s="196"/>
      <c r="AX201" s="196"/>
      <c r="AY201" s="196"/>
      <c r="AZ201" s="196"/>
      <c r="BA201" s="196"/>
      <c r="BB201" s="196"/>
      <c r="BC201" s="196"/>
      <c r="BD201" s="196"/>
      <c r="BE201" s="196"/>
      <c r="BF201" s="196"/>
      <c r="BG201" s="196"/>
      <c r="BH201" s="196"/>
      <c r="BI201" s="196"/>
      <c r="BJ201" s="196"/>
      <c r="BK201" s="197"/>
      <c r="BL201" s="199"/>
      <c r="BM201" s="196"/>
      <c r="BN201" s="196"/>
      <c r="BO201" s="196"/>
      <c r="BP201" s="196"/>
      <c r="BQ201" s="196"/>
      <c r="BR201" s="196"/>
      <c r="BS201" s="196"/>
      <c r="BT201" s="196"/>
      <c r="BU201" s="196"/>
      <c r="BV201" s="196"/>
      <c r="BW201" s="196"/>
      <c r="BX201" s="196"/>
      <c r="BY201" s="196"/>
      <c r="BZ201" s="196"/>
      <c r="CA201" s="196"/>
      <c r="CB201" s="196"/>
      <c r="CC201" s="196"/>
      <c r="CD201" s="196"/>
      <c r="CE201" s="197"/>
      <c r="CF201" s="186" t="s">
        <v>87</v>
      </c>
      <c r="CG201" s="186"/>
      <c r="CH201" s="186"/>
      <c r="CI201" s="186"/>
      <c r="CJ201" s="186"/>
      <c r="CK201" s="186"/>
      <c r="CL201" s="186"/>
      <c r="CM201" s="186"/>
      <c r="CN201" s="186"/>
      <c r="CO201" s="186"/>
      <c r="CP201" s="186"/>
      <c r="CQ201" s="186"/>
      <c r="CR201" s="186"/>
      <c r="CS201" s="186"/>
      <c r="CT201" s="186"/>
      <c r="CU201" s="186"/>
      <c r="CV201" s="187"/>
      <c r="CW201" s="185" t="s">
        <v>25</v>
      </c>
      <c r="CX201" s="186"/>
      <c r="CY201" s="186"/>
      <c r="CZ201" s="186"/>
      <c r="DA201" s="186"/>
      <c r="DB201" s="186"/>
      <c r="DC201" s="186"/>
      <c r="DD201" s="186"/>
      <c r="DE201" s="186"/>
      <c r="DF201" s="186"/>
      <c r="DG201" s="186"/>
      <c r="DH201" s="186"/>
      <c r="DI201" s="186"/>
      <c r="DJ201" s="186"/>
      <c r="DK201" s="186"/>
      <c r="DL201" s="186"/>
      <c r="DM201" s="187"/>
      <c r="DN201" s="185" t="s">
        <v>26</v>
      </c>
      <c r="DO201" s="186"/>
      <c r="DP201" s="186"/>
      <c r="DQ201" s="186"/>
      <c r="DR201" s="186"/>
      <c r="DS201" s="186"/>
      <c r="DT201" s="186"/>
      <c r="DU201" s="186"/>
      <c r="DV201" s="186"/>
      <c r="DW201" s="186"/>
      <c r="DX201" s="186"/>
      <c r="DY201" s="186"/>
      <c r="DZ201" s="186"/>
      <c r="EA201" s="186"/>
      <c r="EB201" s="186"/>
      <c r="EC201" s="186"/>
      <c r="ED201" s="187"/>
      <c r="EE201" s="185" t="s">
        <v>27</v>
      </c>
      <c r="EF201" s="186"/>
      <c r="EG201" s="186"/>
      <c r="EH201" s="186"/>
      <c r="EI201" s="186"/>
      <c r="EJ201" s="186"/>
      <c r="EK201" s="186"/>
      <c r="EL201" s="186"/>
      <c r="EM201" s="186"/>
      <c r="EN201" s="186"/>
      <c r="EO201" s="186"/>
      <c r="EP201" s="186"/>
      <c r="EQ201" s="186"/>
      <c r="ER201" s="186"/>
      <c r="ES201" s="187"/>
      <c r="ET201" s="199"/>
      <c r="EU201" s="196"/>
      <c r="EV201" s="196"/>
      <c r="EW201" s="196"/>
      <c r="EX201" s="196"/>
      <c r="EY201" s="196"/>
      <c r="EZ201" s="196"/>
      <c r="FA201" s="196"/>
      <c r="FB201" s="196"/>
      <c r="FC201" s="196"/>
      <c r="FD201" s="196"/>
      <c r="FE201" s="196"/>
      <c r="FF201" s="196"/>
      <c r="FG201" s="196"/>
      <c r="FH201" s="196"/>
      <c r="FI201" s="196"/>
      <c r="FJ201" s="202"/>
    </row>
    <row r="202" spans="1:166" ht="15.75" customHeight="1" thickBot="1" x14ac:dyDescent="0.3">
      <c r="A202" s="191">
        <v>1</v>
      </c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2"/>
      <c r="AP202" s="188">
        <v>2</v>
      </c>
      <c r="AQ202" s="189"/>
      <c r="AR202" s="189"/>
      <c r="AS202" s="189"/>
      <c r="AT202" s="189"/>
      <c r="AU202" s="190"/>
      <c r="AV202" s="188">
        <v>3</v>
      </c>
      <c r="AW202" s="189"/>
      <c r="AX202" s="189"/>
      <c r="AY202" s="189"/>
      <c r="AZ202" s="189"/>
      <c r="BA202" s="189"/>
      <c r="BB202" s="189"/>
      <c r="BC202" s="189"/>
      <c r="BD202" s="189"/>
      <c r="BE202" s="174"/>
      <c r="BF202" s="174"/>
      <c r="BG202" s="174"/>
      <c r="BH202" s="174"/>
      <c r="BI202" s="174"/>
      <c r="BJ202" s="174"/>
      <c r="BK202" s="193"/>
      <c r="BL202" s="188">
        <v>4</v>
      </c>
      <c r="BM202" s="189"/>
      <c r="BN202" s="189"/>
      <c r="BO202" s="189"/>
      <c r="BP202" s="189"/>
      <c r="BQ202" s="189"/>
      <c r="BR202" s="189"/>
      <c r="BS202" s="189"/>
      <c r="BT202" s="189"/>
      <c r="BU202" s="189"/>
      <c r="BV202" s="189"/>
      <c r="BW202" s="189"/>
      <c r="BX202" s="189"/>
      <c r="BY202" s="189"/>
      <c r="BZ202" s="189"/>
      <c r="CA202" s="189"/>
      <c r="CB202" s="189"/>
      <c r="CC202" s="189"/>
      <c r="CD202" s="189"/>
      <c r="CE202" s="190"/>
      <c r="CF202" s="188">
        <v>5</v>
      </c>
      <c r="CG202" s="189"/>
      <c r="CH202" s="189"/>
      <c r="CI202" s="189"/>
      <c r="CJ202" s="189"/>
      <c r="CK202" s="189"/>
      <c r="CL202" s="189"/>
      <c r="CM202" s="189"/>
      <c r="CN202" s="189"/>
      <c r="CO202" s="189"/>
      <c r="CP202" s="189"/>
      <c r="CQ202" s="189"/>
      <c r="CR202" s="189"/>
      <c r="CS202" s="189"/>
      <c r="CT202" s="189"/>
      <c r="CU202" s="189"/>
      <c r="CV202" s="190"/>
      <c r="CW202" s="188">
        <v>6</v>
      </c>
      <c r="CX202" s="189"/>
      <c r="CY202" s="189"/>
      <c r="CZ202" s="189"/>
      <c r="DA202" s="189"/>
      <c r="DB202" s="189"/>
      <c r="DC202" s="189"/>
      <c r="DD202" s="189"/>
      <c r="DE202" s="189"/>
      <c r="DF202" s="189"/>
      <c r="DG202" s="189"/>
      <c r="DH202" s="189"/>
      <c r="DI202" s="189"/>
      <c r="DJ202" s="189"/>
      <c r="DK202" s="189"/>
      <c r="DL202" s="189"/>
      <c r="DM202" s="190"/>
      <c r="DN202" s="188">
        <v>7</v>
      </c>
      <c r="DO202" s="189"/>
      <c r="DP202" s="189"/>
      <c r="DQ202" s="189"/>
      <c r="DR202" s="189"/>
      <c r="DS202" s="189"/>
      <c r="DT202" s="189"/>
      <c r="DU202" s="189"/>
      <c r="DV202" s="189"/>
      <c r="DW202" s="189"/>
      <c r="DX202" s="189"/>
      <c r="DY202" s="189"/>
      <c r="DZ202" s="189"/>
      <c r="EA202" s="189"/>
      <c r="EB202" s="189"/>
      <c r="EC202" s="189"/>
      <c r="ED202" s="190"/>
      <c r="EE202" s="188">
        <v>8</v>
      </c>
      <c r="EF202" s="189"/>
      <c r="EG202" s="189"/>
      <c r="EH202" s="189"/>
      <c r="EI202" s="189"/>
      <c r="EJ202" s="189"/>
      <c r="EK202" s="189"/>
      <c r="EL202" s="189"/>
      <c r="EM202" s="189"/>
      <c r="EN202" s="189"/>
      <c r="EO202" s="189"/>
      <c r="EP202" s="189"/>
      <c r="EQ202" s="189"/>
      <c r="ER202" s="189"/>
      <c r="ES202" s="190"/>
      <c r="ET202" s="173">
        <v>9</v>
      </c>
      <c r="EU202" s="174"/>
      <c r="EV202" s="174"/>
      <c r="EW202" s="174"/>
      <c r="EX202" s="174"/>
      <c r="EY202" s="174"/>
      <c r="EZ202" s="174"/>
      <c r="FA202" s="174"/>
      <c r="FB202" s="174"/>
      <c r="FC202" s="174"/>
      <c r="FD202" s="174"/>
      <c r="FE202" s="174"/>
      <c r="FF202" s="174"/>
      <c r="FG202" s="174"/>
      <c r="FH202" s="174"/>
      <c r="FI202" s="174"/>
      <c r="FJ202" s="175"/>
    </row>
    <row r="203" spans="1:166" ht="15.75" customHeight="1" x14ac:dyDescent="0.25">
      <c r="A203" s="176" t="s">
        <v>88</v>
      </c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7"/>
      <c r="AP203" s="178" t="s">
        <v>89</v>
      </c>
      <c r="AQ203" s="179"/>
      <c r="AR203" s="179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  <c r="BD203" s="179"/>
      <c r="BE203" s="180"/>
      <c r="BF203" s="181"/>
      <c r="BG203" s="181"/>
      <c r="BH203" s="181"/>
      <c r="BI203" s="181"/>
      <c r="BJ203" s="181"/>
      <c r="BK203" s="182"/>
      <c r="BL203" s="183">
        <v>43783.92</v>
      </c>
      <c r="BM203" s="183"/>
      <c r="BN203" s="183"/>
      <c r="BO203" s="183"/>
      <c r="BP203" s="183"/>
      <c r="BQ203" s="183"/>
      <c r="BR203" s="183"/>
      <c r="BS203" s="183"/>
      <c r="BT203" s="183"/>
      <c r="BU203" s="183"/>
      <c r="BV203" s="183"/>
      <c r="BW203" s="183"/>
      <c r="BX203" s="183"/>
      <c r="BY203" s="183"/>
      <c r="BZ203" s="183"/>
      <c r="CA203" s="183"/>
      <c r="CB203" s="183"/>
      <c r="CC203" s="183"/>
      <c r="CD203" s="183"/>
      <c r="CE203" s="183"/>
      <c r="CF203" s="183">
        <v>-79448.28</v>
      </c>
      <c r="CG203" s="183"/>
      <c r="CH203" s="183"/>
      <c r="CI203" s="183"/>
      <c r="CJ203" s="183"/>
      <c r="CK203" s="183"/>
      <c r="CL203" s="183"/>
      <c r="CM203" s="183"/>
      <c r="CN203" s="183"/>
      <c r="CO203" s="183"/>
      <c r="CP203" s="183"/>
      <c r="CQ203" s="183"/>
      <c r="CR203" s="183"/>
      <c r="CS203" s="183"/>
      <c r="CT203" s="183"/>
      <c r="CU203" s="183"/>
      <c r="CV203" s="183"/>
      <c r="CW203" s="183"/>
      <c r="CX203" s="183"/>
      <c r="CY203" s="183"/>
      <c r="CZ203" s="183"/>
      <c r="DA203" s="183"/>
      <c r="DB203" s="183"/>
      <c r="DC203" s="183"/>
      <c r="DD203" s="183"/>
      <c r="DE203" s="183"/>
      <c r="DF203" s="183"/>
      <c r="DG203" s="183"/>
      <c r="DH203" s="183"/>
      <c r="DI203" s="183"/>
      <c r="DJ203" s="183"/>
      <c r="DK203" s="183"/>
      <c r="DL203" s="183"/>
      <c r="DM203" s="183"/>
      <c r="DN203" s="183"/>
      <c r="DO203" s="183"/>
      <c r="DP203" s="183"/>
      <c r="DQ203" s="183"/>
      <c r="DR203" s="183"/>
      <c r="DS203" s="183"/>
      <c r="DT203" s="183"/>
      <c r="DU203" s="183"/>
      <c r="DV203" s="183"/>
      <c r="DW203" s="183"/>
      <c r="DX203" s="183"/>
      <c r="DY203" s="183"/>
      <c r="DZ203" s="183"/>
      <c r="EA203" s="183"/>
      <c r="EB203" s="183"/>
      <c r="EC203" s="183"/>
      <c r="ED203" s="183"/>
      <c r="EE203" s="183">
        <v>-79448.28</v>
      </c>
      <c r="EF203" s="183"/>
      <c r="EG203" s="183"/>
      <c r="EH203" s="183"/>
      <c r="EI203" s="183"/>
      <c r="EJ203" s="183"/>
      <c r="EK203" s="183"/>
      <c r="EL203" s="183"/>
      <c r="EM203" s="183"/>
      <c r="EN203" s="183"/>
      <c r="EO203" s="183"/>
      <c r="EP203" s="183"/>
      <c r="EQ203" s="183"/>
      <c r="ER203" s="183"/>
      <c r="ES203" s="183"/>
      <c r="ET203" s="183">
        <v>123232.2</v>
      </c>
      <c r="EU203" s="183"/>
      <c r="EV203" s="183"/>
      <c r="EW203" s="183"/>
      <c r="EX203" s="183"/>
      <c r="EY203" s="183"/>
      <c r="EZ203" s="183"/>
      <c r="FA203" s="183"/>
      <c r="FB203" s="183"/>
      <c r="FC203" s="183"/>
      <c r="FD203" s="183"/>
      <c r="FE203" s="183"/>
      <c r="FF203" s="183"/>
      <c r="FG203" s="183"/>
      <c r="FH203" s="183"/>
      <c r="FI203" s="183"/>
      <c r="FJ203" s="184"/>
    </row>
    <row r="204" spans="1:166" ht="15.75" customHeight="1" x14ac:dyDescent="0.25">
      <c r="A204" s="170" t="s">
        <v>90</v>
      </c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  <c r="AM204" s="170"/>
      <c r="AN204" s="170"/>
      <c r="AO204" s="171"/>
      <c r="AP204" s="155" t="s">
        <v>91</v>
      </c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  <c r="BC204" s="156"/>
      <c r="BD204" s="156"/>
      <c r="BE204" s="157"/>
      <c r="BF204" s="149"/>
      <c r="BG204" s="149"/>
      <c r="BH204" s="149"/>
      <c r="BI204" s="149"/>
      <c r="BJ204" s="149"/>
      <c r="BK204" s="150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  <c r="CB204" s="143"/>
      <c r="CC204" s="143"/>
      <c r="CD204" s="143"/>
      <c r="CE204" s="143"/>
      <c r="CF204" s="143"/>
      <c r="CG204" s="143"/>
      <c r="CH204" s="143"/>
      <c r="CI204" s="143"/>
      <c r="CJ204" s="143"/>
      <c r="CK204" s="143"/>
      <c r="CL204" s="143"/>
      <c r="CM204" s="143"/>
      <c r="CN204" s="143"/>
      <c r="CO204" s="143"/>
      <c r="CP204" s="143"/>
      <c r="CQ204" s="143"/>
      <c r="CR204" s="143"/>
      <c r="CS204" s="143"/>
      <c r="CT204" s="143"/>
      <c r="CU204" s="143"/>
      <c r="CV204" s="143"/>
      <c r="CW204" s="143"/>
      <c r="CX204" s="143"/>
      <c r="CY204" s="143"/>
      <c r="CZ204" s="143"/>
      <c r="DA204" s="143"/>
      <c r="DB204" s="143"/>
      <c r="DC204" s="143"/>
      <c r="DD204" s="143"/>
      <c r="DE204" s="143"/>
      <c r="DF204" s="143"/>
      <c r="DG204" s="143"/>
      <c r="DH204" s="143"/>
      <c r="DI204" s="143"/>
      <c r="DJ204" s="143"/>
      <c r="DK204" s="143"/>
      <c r="DL204" s="143"/>
      <c r="DM204" s="143"/>
      <c r="DN204" s="143"/>
      <c r="DO204" s="143"/>
      <c r="DP204" s="143"/>
      <c r="DQ204" s="143"/>
      <c r="DR204" s="143"/>
      <c r="DS204" s="143"/>
      <c r="DT204" s="143"/>
      <c r="DU204" s="143"/>
      <c r="DV204" s="143"/>
      <c r="DW204" s="143"/>
      <c r="DX204" s="143"/>
      <c r="DY204" s="143"/>
      <c r="DZ204" s="143"/>
      <c r="EA204" s="143"/>
      <c r="EB204" s="143"/>
      <c r="EC204" s="143"/>
      <c r="ED204" s="143"/>
      <c r="EE204" s="140">
        <v>0</v>
      </c>
      <c r="EF204" s="141"/>
      <c r="EG204" s="141"/>
      <c r="EH204" s="141"/>
      <c r="EI204" s="141"/>
      <c r="EJ204" s="141"/>
      <c r="EK204" s="141"/>
      <c r="EL204" s="141"/>
      <c r="EM204" s="141"/>
      <c r="EN204" s="141"/>
      <c r="EO204" s="141"/>
      <c r="EP204" s="141"/>
      <c r="EQ204" s="141"/>
      <c r="ER204" s="141"/>
      <c r="ES204" s="142"/>
      <c r="ET204" s="140">
        <v>0</v>
      </c>
      <c r="EU204" s="141"/>
      <c r="EV204" s="141"/>
      <c r="EW204" s="141"/>
      <c r="EX204" s="141"/>
      <c r="EY204" s="141"/>
      <c r="EZ204" s="141"/>
      <c r="FA204" s="141"/>
      <c r="FB204" s="141"/>
      <c r="FC204" s="141"/>
      <c r="FD204" s="141"/>
      <c r="FE204" s="141"/>
      <c r="FF204" s="141"/>
      <c r="FG204" s="141"/>
      <c r="FH204" s="141"/>
      <c r="FI204" s="141"/>
      <c r="FJ204" s="172"/>
    </row>
    <row r="205" spans="1:166" ht="15.75" customHeight="1" x14ac:dyDescent="0.25">
      <c r="A205" s="158" t="s">
        <v>92</v>
      </c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9"/>
      <c r="AP205" s="160"/>
      <c r="AQ205" s="161"/>
      <c r="AR205" s="161"/>
      <c r="AS205" s="161"/>
      <c r="AT205" s="161"/>
      <c r="AU205" s="162"/>
      <c r="AV205" s="163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  <c r="BI205" s="164"/>
      <c r="BJ205" s="164"/>
      <c r="BK205" s="165"/>
      <c r="BL205" s="166"/>
      <c r="BM205" s="167"/>
      <c r="BN205" s="167"/>
      <c r="BO205" s="167"/>
      <c r="BP205" s="167"/>
      <c r="BQ205" s="167"/>
      <c r="BR205" s="167"/>
      <c r="BS205" s="167"/>
      <c r="BT205" s="167"/>
      <c r="BU205" s="167"/>
      <c r="BV205" s="167"/>
      <c r="BW205" s="167"/>
      <c r="BX205" s="167"/>
      <c r="BY205" s="167"/>
      <c r="BZ205" s="167"/>
      <c r="CA205" s="167"/>
      <c r="CB205" s="167"/>
      <c r="CC205" s="167"/>
      <c r="CD205" s="167"/>
      <c r="CE205" s="168"/>
      <c r="CF205" s="166"/>
      <c r="CG205" s="167"/>
      <c r="CH205" s="167"/>
      <c r="CI205" s="167"/>
      <c r="CJ205" s="167"/>
      <c r="CK205" s="167"/>
      <c r="CL205" s="167"/>
      <c r="CM205" s="167"/>
      <c r="CN205" s="167"/>
      <c r="CO205" s="167"/>
      <c r="CP205" s="167"/>
      <c r="CQ205" s="167"/>
      <c r="CR205" s="167"/>
      <c r="CS205" s="167"/>
      <c r="CT205" s="167"/>
      <c r="CU205" s="167"/>
      <c r="CV205" s="168"/>
      <c r="CW205" s="166"/>
      <c r="CX205" s="167"/>
      <c r="CY205" s="167"/>
      <c r="CZ205" s="167"/>
      <c r="DA205" s="167"/>
      <c r="DB205" s="167"/>
      <c r="DC205" s="167"/>
      <c r="DD205" s="167"/>
      <c r="DE205" s="167"/>
      <c r="DF205" s="167"/>
      <c r="DG205" s="167"/>
      <c r="DH205" s="167"/>
      <c r="DI205" s="167"/>
      <c r="DJ205" s="167"/>
      <c r="DK205" s="167"/>
      <c r="DL205" s="167"/>
      <c r="DM205" s="168"/>
      <c r="DN205" s="166"/>
      <c r="DO205" s="167"/>
      <c r="DP205" s="167"/>
      <c r="DQ205" s="167"/>
      <c r="DR205" s="167"/>
      <c r="DS205" s="167"/>
      <c r="DT205" s="167"/>
      <c r="DU205" s="167"/>
      <c r="DV205" s="167"/>
      <c r="DW205" s="167"/>
      <c r="DX205" s="167"/>
      <c r="DY205" s="167"/>
      <c r="DZ205" s="167"/>
      <c r="EA205" s="167"/>
      <c r="EB205" s="167"/>
      <c r="EC205" s="167"/>
      <c r="ED205" s="168"/>
      <c r="EE205" s="143">
        <v>0</v>
      </c>
      <c r="EF205" s="143"/>
      <c r="EG205" s="143"/>
      <c r="EH205" s="143"/>
      <c r="EI205" s="143"/>
      <c r="EJ205" s="143"/>
      <c r="EK205" s="143"/>
      <c r="EL205" s="143"/>
      <c r="EM205" s="143"/>
      <c r="EN205" s="143"/>
      <c r="EO205" s="143"/>
      <c r="EP205" s="143"/>
      <c r="EQ205" s="143"/>
      <c r="ER205" s="143"/>
      <c r="ES205" s="143"/>
      <c r="ET205" s="143">
        <v>0</v>
      </c>
      <c r="EU205" s="143"/>
      <c r="EV205" s="143"/>
      <c r="EW205" s="143"/>
      <c r="EX205" s="143"/>
      <c r="EY205" s="143"/>
      <c r="EZ205" s="143"/>
      <c r="FA205" s="143"/>
      <c r="FB205" s="143"/>
      <c r="FC205" s="143"/>
      <c r="FD205" s="143"/>
      <c r="FE205" s="143"/>
      <c r="FF205" s="143"/>
      <c r="FG205" s="143"/>
      <c r="FH205" s="143"/>
      <c r="FI205" s="143"/>
      <c r="FJ205" s="144"/>
    </row>
    <row r="206" spans="1:166" ht="15.75" customHeight="1" x14ac:dyDescent="0.25">
      <c r="A206" s="170" t="s">
        <v>93</v>
      </c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0"/>
      <c r="AL206" s="170"/>
      <c r="AM206" s="170"/>
      <c r="AN206" s="170"/>
      <c r="AO206" s="171"/>
      <c r="AP206" s="155" t="s">
        <v>94</v>
      </c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7"/>
      <c r="BF206" s="149"/>
      <c r="BG206" s="149"/>
      <c r="BH206" s="149"/>
      <c r="BI206" s="149"/>
      <c r="BJ206" s="149"/>
      <c r="BK206" s="150"/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  <c r="BW206" s="143"/>
      <c r="BX206" s="143"/>
      <c r="BY206" s="143"/>
      <c r="BZ206" s="143"/>
      <c r="CA206" s="143"/>
      <c r="CB206" s="143"/>
      <c r="CC206" s="143"/>
      <c r="CD206" s="143"/>
      <c r="CE206" s="143"/>
      <c r="CF206" s="143"/>
      <c r="CG206" s="143"/>
      <c r="CH206" s="143"/>
      <c r="CI206" s="143"/>
      <c r="CJ206" s="143"/>
      <c r="CK206" s="143"/>
      <c r="CL206" s="143"/>
      <c r="CM206" s="143"/>
      <c r="CN206" s="143"/>
      <c r="CO206" s="143"/>
      <c r="CP206" s="143"/>
      <c r="CQ206" s="143"/>
      <c r="CR206" s="143"/>
      <c r="CS206" s="143"/>
      <c r="CT206" s="143"/>
      <c r="CU206" s="143"/>
      <c r="CV206" s="143"/>
      <c r="CW206" s="143"/>
      <c r="CX206" s="143"/>
      <c r="CY206" s="143"/>
      <c r="CZ206" s="143"/>
      <c r="DA206" s="143"/>
      <c r="DB206" s="143"/>
      <c r="DC206" s="143"/>
      <c r="DD206" s="143"/>
      <c r="DE206" s="143"/>
      <c r="DF206" s="143"/>
      <c r="DG206" s="143"/>
      <c r="DH206" s="143"/>
      <c r="DI206" s="143"/>
      <c r="DJ206" s="143"/>
      <c r="DK206" s="143"/>
      <c r="DL206" s="143"/>
      <c r="DM206" s="143"/>
      <c r="DN206" s="143"/>
      <c r="DO206" s="143"/>
      <c r="DP206" s="143"/>
      <c r="DQ206" s="143"/>
      <c r="DR206" s="143"/>
      <c r="DS206" s="143"/>
      <c r="DT206" s="143"/>
      <c r="DU206" s="143"/>
      <c r="DV206" s="143"/>
      <c r="DW206" s="143"/>
      <c r="DX206" s="143"/>
      <c r="DY206" s="143"/>
      <c r="DZ206" s="143"/>
      <c r="EA206" s="143"/>
      <c r="EB206" s="143"/>
      <c r="EC206" s="143"/>
      <c r="ED206" s="143"/>
      <c r="EE206" s="143">
        <v>0</v>
      </c>
      <c r="EF206" s="143"/>
      <c r="EG206" s="143"/>
      <c r="EH206" s="143"/>
      <c r="EI206" s="143"/>
      <c r="EJ206" s="143"/>
      <c r="EK206" s="143"/>
      <c r="EL206" s="143"/>
      <c r="EM206" s="143"/>
      <c r="EN206" s="143"/>
      <c r="EO206" s="143"/>
      <c r="EP206" s="143"/>
      <c r="EQ206" s="143"/>
      <c r="ER206" s="143"/>
      <c r="ES206" s="143"/>
      <c r="ET206" s="143">
        <v>0</v>
      </c>
      <c r="EU206" s="143"/>
      <c r="EV206" s="143"/>
      <c r="EW206" s="143"/>
      <c r="EX206" s="143"/>
      <c r="EY206" s="143"/>
      <c r="EZ206" s="143"/>
      <c r="FA206" s="143"/>
      <c r="FB206" s="143"/>
      <c r="FC206" s="143"/>
      <c r="FD206" s="143"/>
      <c r="FE206" s="143"/>
      <c r="FF206" s="143"/>
      <c r="FG206" s="143"/>
      <c r="FH206" s="143"/>
      <c r="FI206" s="143"/>
      <c r="FJ206" s="144"/>
    </row>
    <row r="207" spans="1:166" ht="15.75" customHeight="1" x14ac:dyDescent="0.25">
      <c r="A207" s="158" t="s">
        <v>92</v>
      </c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9"/>
      <c r="AP207" s="160"/>
      <c r="AQ207" s="161"/>
      <c r="AR207" s="161"/>
      <c r="AS207" s="161"/>
      <c r="AT207" s="161"/>
      <c r="AU207" s="162"/>
      <c r="AV207" s="163"/>
      <c r="AW207" s="164"/>
      <c r="AX207" s="164"/>
      <c r="AY207" s="164"/>
      <c r="AZ207" s="164"/>
      <c r="BA207" s="164"/>
      <c r="BB207" s="164"/>
      <c r="BC207" s="164"/>
      <c r="BD207" s="164"/>
      <c r="BE207" s="164"/>
      <c r="BF207" s="164"/>
      <c r="BG207" s="164"/>
      <c r="BH207" s="164"/>
      <c r="BI207" s="164"/>
      <c r="BJ207" s="164"/>
      <c r="BK207" s="165"/>
      <c r="BL207" s="166"/>
      <c r="BM207" s="167"/>
      <c r="BN207" s="167"/>
      <c r="BO207" s="167"/>
      <c r="BP207" s="167"/>
      <c r="BQ207" s="167"/>
      <c r="BR207" s="167"/>
      <c r="BS207" s="167"/>
      <c r="BT207" s="167"/>
      <c r="BU207" s="167"/>
      <c r="BV207" s="167"/>
      <c r="BW207" s="167"/>
      <c r="BX207" s="167"/>
      <c r="BY207" s="167"/>
      <c r="BZ207" s="167"/>
      <c r="CA207" s="167"/>
      <c r="CB207" s="167"/>
      <c r="CC207" s="167"/>
      <c r="CD207" s="167"/>
      <c r="CE207" s="168"/>
      <c r="CF207" s="166"/>
      <c r="CG207" s="167"/>
      <c r="CH207" s="167"/>
      <c r="CI207" s="167"/>
      <c r="CJ207" s="167"/>
      <c r="CK207" s="167"/>
      <c r="CL207" s="167"/>
      <c r="CM207" s="167"/>
      <c r="CN207" s="167"/>
      <c r="CO207" s="167"/>
      <c r="CP207" s="167"/>
      <c r="CQ207" s="167"/>
      <c r="CR207" s="167"/>
      <c r="CS207" s="167"/>
      <c r="CT207" s="167"/>
      <c r="CU207" s="167"/>
      <c r="CV207" s="168"/>
      <c r="CW207" s="166"/>
      <c r="CX207" s="167"/>
      <c r="CY207" s="167"/>
      <c r="CZ207" s="167"/>
      <c r="DA207" s="167"/>
      <c r="DB207" s="167"/>
      <c r="DC207" s="167"/>
      <c r="DD207" s="167"/>
      <c r="DE207" s="167"/>
      <c r="DF207" s="167"/>
      <c r="DG207" s="167"/>
      <c r="DH207" s="167"/>
      <c r="DI207" s="167"/>
      <c r="DJ207" s="167"/>
      <c r="DK207" s="167"/>
      <c r="DL207" s="167"/>
      <c r="DM207" s="168"/>
      <c r="DN207" s="166"/>
      <c r="DO207" s="167"/>
      <c r="DP207" s="167"/>
      <c r="DQ207" s="167"/>
      <c r="DR207" s="167"/>
      <c r="DS207" s="167"/>
      <c r="DT207" s="167"/>
      <c r="DU207" s="167"/>
      <c r="DV207" s="167"/>
      <c r="DW207" s="167"/>
      <c r="DX207" s="167"/>
      <c r="DY207" s="167"/>
      <c r="DZ207" s="167"/>
      <c r="EA207" s="167"/>
      <c r="EB207" s="167"/>
      <c r="EC207" s="167"/>
      <c r="ED207" s="168"/>
      <c r="EE207" s="143">
        <v>0</v>
      </c>
      <c r="EF207" s="143"/>
      <c r="EG207" s="143"/>
      <c r="EH207" s="143"/>
      <c r="EI207" s="143"/>
      <c r="EJ207" s="143"/>
      <c r="EK207" s="143"/>
      <c r="EL207" s="143"/>
      <c r="EM207" s="143"/>
      <c r="EN207" s="143"/>
      <c r="EO207" s="143"/>
      <c r="EP207" s="143"/>
      <c r="EQ207" s="143"/>
      <c r="ER207" s="143"/>
      <c r="ES207" s="143"/>
      <c r="ET207" s="143">
        <v>0</v>
      </c>
      <c r="EU207" s="143"/>
      <c r="EV207" s="143"/>
      <c r="EW207" s="143"/>
      <c r="EX207" s="143"/>
      <c r="EY207" s="143"/>
      <c r="EZ207" s="143"/>
      <c r="FA207" s="143"/>
      <c r="FB207" s="143"/>
      <c r="FC207" s="143"/>
      <c r="FD207" s="143"/>
      <c r="FE207" s="143"/>
      <c r="FF207" s="143"/>
      <c r="FG207" s="143"/>
      <c r="FH207" s="143"/>
      <c r="FI207" s="143"/>
      <c r="FJ207" s="144"/>
    </row>
    <row r="208" spans="1:166" ht="15.75" customHeight="1" x14ac:dyDescent="0.25">
      <c r="A208" s="169" t="s">
        <v>95</v>
      </c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55" t="s">
        <v>96</v>
      </c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  <c r="BC208" s="156"/>
      <c r="BD208" s="156"/>
      <c r="BE208" s="157"/>
      <c r="BF208" s="149"/>
      <c r="BG208" s="149"/>
      <c r="BH208" s="149"/>
      <c r="BI208" s="149"/>
      <c r="BJ208" s="149"/>
      <c r="BK208" s="150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  <c r="CI208" s="143"/>
      <c r="CJ208" s="143"/>
      <c r="CK208" s="143"/>
      <c r="CL208" s="143"/>
      <c r="CM208" s="143"/>
      <c r="CN208" s="143"/>
      <c r="CO208" s="143"/>
      <c r="CP208" s="143"/>
      <c r="CQ208" s="143"/>
      <c r="CR208" s="143"/>
      <c r="CS208" s="143"/>
      <c r="CT208" s="143"/>
      <c r="CU208" s="143"/>
      <c r="CV208" s="143"/>
      <c r="CW208" s="143"/>
      <c r="CX208" s="143"/>
      <c r="CY208" s="143"/>
      <c r="CZ208" s="143"/>
      <c r="DA208" s="143"/>
      <c r="DB208" s="143"/>
      <c r="DC208" s="143"/>
      <c r="DD208" s="143"/>
      <c r="DE208" s="143"/>
      <c r="DF208" s="143"/>
      <c r="DG208" s="143"/>
      <c r="DH208" s="143"/>
      <c r="DI208" s="143"/>
      <c r="DJ208" s="143"/>
      <c r="DK208" s="143"/>
      <c r="DL208" s="143"/>
      <c r="DM208" s="143"/>
      <c r="DN208" s="143"/>
      <c r="DO208" s="143"/>
      <c r="DP208" s="143"/>
      <c r="DQ208" s="143"/>
      <c r="DR208" s="143"/>
      <c r="DS208" s="143"/>
      <c r="DT208" s="143"/>
      <c r="DU208" s="143"/>
      <c r="DV208" s="143"/>
      <c r="DW208" s="143"/>
      <c r="DX208" s="143"/>
      <c r="DY208" s="143"/>
      <c r="DZ208" s="143"/>
      <c r="EA208" s="143"/>
      <c r="EB208" s="143"/>
      <c r="EC208" s="143"/>
      <c r="ED208" s="143"/>
      <c r="EE208" s="143">
        <v>0</v>
      </c>
      <c r="EF208" s="143"/>
      <c r="EG208" s="143"/>
      <c r="EH208" s="143"/>
      <c r="EI208" s="143"/>
      <c r="EJ208" s="143"/>
      <c r="EK208" s="143"/>
      <c r="EL208" s="143"/>
      <c r="EM208" s="143"/>
      <c r="EN208" s="143"/>
      <c r="EO208" s="143"/>
      <c r="EP208" s="143"/>
      <c r="EQ208" s="143"/>
      <c r="ER208" s="143"/>
      <c r="ES208" s="143"/>
      <c r="ET208" s="143">
        <v>0</v>
      </c>
      <c r="EU208" s="143"/>
      <c r="EV208" s="143"/>
      <c r="EW208" s="143"/>
      <c r="EX208" s="143"/>
      <c r="EY208" s="143"/>
      <c r="EZ208" s="143"/>
      <c r="FA208" s="143"/>
      <c r="FB208" s="143"/>
      <c r="FC208" s="143"/>
      <c r="FD208" s="143"/>
      <c r="FE208" s="143"/>
      <c r="FF208" s="143"/>
      <c r="FG208" s="143"/>
      <c r="FH208" s="143"/>
      <c r="FI208" s="143"/>
      <c r="FJ208" s="144"/>
    </row>
    <row r="209" spans="1:166" ht="15.75" customHeight="1" thickBot="1" x14ac:dyDescent="0.3">
      <c r="A209" s="146" t="s">
        <v>97</v>
      </c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55" t="s">
        <v>98</v>
      </c>
      <c r="AQ209" s="156"/>
      <c r="AR209" s="156"/>
      <c r="AS209" s="156"/>
      <c r="AT209" s="156"/>
      <c r="AU209" s="156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4"/>
      <c r="BF209" s="135"/>
      <c r="BG209" s="135"/>
      <c r="BH209" s="135"/>
      <c r="BI209" s="135"/>
      <c r="BJ209" s="135"/>
      <c r="BK209" s="136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3"/>
      <c r="CL209" s="143"/>
      <c r="CM209" s="143"/>
      <c r="CN209" s="143"/>
      <c r="CO209" s="143"/>
      <c r="CP209" s="143"/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3"/>
      <c r="DE209" s="143"/>
      <c r="DF209" s="143"/>
      <c r="DG209" s="143"/>
      <c r="DH209" s="143"/>
      <c r="DI209" s="143"/>
      <c r="DJ209" s="143"/>
      <c r="DK209" s="143"/>
      <c r="DL209" s="143"/>
      <c r="DM209" s="143"/>
      <c r="DN209" s="143"/>
      <c r="DO209" s="143"/>
      <c r="DP209" s="143"/>
      <c r="DQ209" s="143"/>
      <c r="DR209" s="143"/>
      <c r="DS209" s="143"/>
      <c r="DT209" s="143"/>
      <c r="DU209" s="143"/>
      <c r="DV209" s="143"/>
      <c r="DW209" s="143"/>
      <c r="DX209" s="143"/>
      <c r="DY209" s="143"/>
      <c r="DZ209" s="143"/>
      <c r="EA209" s="143"/>
      <c r="EB209" s="143"/>
      <c r="EC209" s="143"/>
      <c r="ED209" s="143"/>
      <c r="EE209" s="143">
        <v>0</v>
      </c>
      <c r="EF209" s="143"/>
      <c r="EG209" s="143"/>
      <c r="EH209" s="143"/>
      <c r="EI209" s="143"/>
      <c r="EJ209" s="143"/>
      <c r="EK209" s="143"/>
      <c r="EL209" s="143"/>
      <c r="EM209" s="143"/>
      <c r="EN209" s="143"/>
      <c r="EO209" s="143"/>
      <c r="EP209" s="143"/>
      <c r="EQ209" s="143"/>
      <c r="ER209" s="143"/>
      <c r="ES209" s="143"/>
      <c r="ET209" s="143"/>
      <c r="EU209" s="143"/>
      <c r="EV209" s="143"/>
      <c r="EW209" s="143"/>
      <c r="EX209" s="143"/>
      <c r="EY209" s="143"/>
      <c r="EZ209" s="143"/>
      <c r="FA209" s="143"/>
      <c r="FB209" s="143"/>
      <c r="FC209" s="143"/>
      <c r="FD209" s="143"/>
      <c r="FE209" s="143"/>
      <c r="FF209" s="143"/>
      <c r="FG209" s="143"/>
      <c r="FH209" s="143"/>
      <c r="FI209" s="143"/>
      <c r="FJ209" s="144"/>
    </row>
    <row r="210" spans="1:166" ht="15.75" customHeight="1" thickBot="1" x14ac:dyDescent="0.3">
      <c r="A210" s="146" t="s">
        <v>99</v>
      </c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7"/>
      <c r="AP210" s="148" t="s">
        <v>100</v>
      </c>
      <c r="AQ210" s="149"/>
      <c r="AR210" s="149"/>
      <c r="AS210" s="149"/>
      <c r="AT210" s="149"/>
      <c r="AU210" s="150"/>
      <c r="AV210" s="151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  <c r="BI210" s="152"/>
      <c r="BJ210" s="152"/>
      <c r="BK210" s="153"/>
      <c r="BL210" s="140"/>
      <c r="BM210" s="141"/>
      <c r="BN210" s="141"/>
      <c r="BO210" s="141"/>
      <c r="BP210" s="141"/>
      <c r="BQ210" s="141"/>
      <c r="BR210" s="141"/>
      <c r="BS210" s="141"/>
      <c r="BT210" s="141"/>
      <c r="BU210" s="141"/>
      <c r="BV210" s="141"/>
      <c r="BW210" s="141"/>
      <c r="BX210" s="141"/>
      <c r="BY210" s="141"/>
      <c r="BZ210" s="141"/>
      <c r="CA210" s="141"/>
      <c r="CB210" s="141"/>
      <c r="CC210" s="141"/>
      <c r="CD210" s="141"/>
      <c r="CE210" s="142"/>
      <c r="CF210" s="140"/>
      <c r="CG210" s="141"/>
      <c r="CH210" s="141"/>
      <c r="CI210" s="141"/>
      <c r="CJ210" s="141"/>
      <c r="CK210" s="141"/>
      <c r="CL210" s="141"/>
      <c r="CM210" s="141"/>
      <c r="CN210" s="141"/>
      <c r="CO210" s="141"/>
      <c r="CP210" s="141"/>
      <c r="CQ210" s="141"/>
      <c r="CR210" s="141"/>
      <c r="CS210" s="141"/>
      <c r="CT210" s="141"/>
      <c r="CU210" s="141"/>
      <c r="CV210" s="142"/>
      <c r="CW210" s="140"/>
      <c r="CX210" s="141"/>
      <c r="CY210" s="141"/>
      <c r="CZ210" s="141"/>
      <c r="DA210" s="141"/>
      <c r="DB210" s="141"/>
      <c r="DC210" s="141"/>
      <c r="DD210" s="141"/>
      <c r="DE210" s="141"/>
      <c r="DF210" s="141"/>
      <c r="DG210" s="141"/>
      <c r="DH210" s="141"/>
      <c r="DI210" s="141"/>
      <c r="DJ210" s="141"/>
      <c r="DK210" s="141"/>
      <c r="DL210" s="141"/>
      <c r="DM210" s="142"/>
      <c r="DN210" s="140"/>
      <c r="DO210" s="141"/>
      <c r="DP210" s="141"/>
      <c r="DQ210" s="141"/>
      <c r="DR210" s="141"/>
      <c r="DS210" s="141"/>
      <c r="DT210" s="141"/>
      <c r="DU210" s="141"/>
      <c r="DV210" s="141"/>
      <c r="DW210" s="141"/>
      <c r="DX210" s="141"/>
      <c r="DY210" s="141"/>
      <c r="DZ210" s="141"/>
      <c r="EA210" s="141"/>
      <c r="EB210" s="141"/>
      <c r="EC210" s="141"/>
      <c r="ED210" s="142"/>
      <c r="EE210" s="143">
        <v>0</v>
      </c>
      <c r="EF210" s="143"/>
      <c r="EG210" s="143"/>
      <c r="EH210" s="143"/>
      <c r="EI210" s="143"/>
      <c r="EJ210" s="143"/>
      <c r="EK210" s="143"/>
      <c r="EL210" s="143"/>
      <c r="EM210" s="143"/>
      <c r="EN210" s="143"/>
      <c r="EO210" s="143"/>
      <c r="EP210" s="143"/>
      <c r="EQ210" s="143"/>
      <c r="ER210" s="143"/>
      <c r="ES210" s="143"/>
      <c r="ET210" s="143"/>
      <c r="EU210" s="143"/>
      <c r="EV210" s="143"/>
      <c r="EW210" s="143"/>
      <c r="EX210" s="143"/>
      <c r="EY210" s="143"/>
      <c r="EZ210" s="143"/>
      <c r="FA210" s="143"/>
      <c r="FB210" s="143"/>
      <c r="FC210" s="143"/>
      <c r="FD210" s="143"/>
      <c r="FE210" s="143"/>
      <c r="FF210" s="143"/>
      <c r="FG210" s="143"/>
      <c r="FH210" s="143"/>
      <c r="FI210" s="143"/>
      <c r="FJ210" s="144"/>
    </row>
    <row r="211" spans="1:166" ht="15.75" customHeight="1" thickBot="1" x14ac:dyDescent="0.3">
      <c r="A211" s="145" t="s">
        <v>101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54"/>
      <c r="AP211" s="155" t="s">
        <v>102</v>
      </c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  <c r="BC211" s="156"/>
      <c r="BD211" s="156"/>
      <c r="BE211" s="157"/>
      <c r="BF211" s="149"/>
      <c r="BG211" s="149"/>
      <c r="BH211" s="149"/>
      <c r="BI211" s="149"/>
      <c r="BJ211" s="149"/>
      <c r="BK211" s="150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>
        <v>-79448.28</v>
      </c>
      <c r="CG211" s="143"/>
      <c r="CH211" s="143"/>
      <c r="CI211" s="143"/>
      <c r="CJ211" s="143"/>
      <c r="CK211" s="143"/>
      <c r="CL211" s="143"/>
      <c r="CM211" s="143"/>
      <c r="CN211" s="143"/>
      <c r="CO211" s="143"/>
      <c r="CP211" s="143"/>
      <c r="CQ211" s="143"/>
      <c r="CR211" s="143"/>
      <c r="CS211" s="143"/>
      <c r="CT211" s="143"/>
      <c r="CU211" s="143"/>
      <c r="CV211" s="143"/>
      <c r="CW211" s="143"/>
      <c r="CX211" s="143"/>
      <c r="CY211" s="143"/>
      <c r="CZ211" s="143"/>
      <c r="DA211" s="143"/>
      <c r="DB211" s="143"/>
      <c r="DC211" s="143"/>
      <c r="DD211" s="143"/>
      <c r="DE211" s="143"/>
      <c r="DF211" s="143"/>
      <c r="DG211" s="143"/>
      <c r="DH211" s="143"/>
      <c r="DI211" s="143"/>
      <c r="DJ211" s="143"/>
      <c r="DK211" s="143"/>
      <c r="DL211" s="143"/>
      <c r="DM211" s="143"/>
      <c r="DN211" s="143"/>
      <c r="DO211" s="143"/>
      <c r="DP211" s="143"/>
      <c r="DQ211" s="143"/>
      <c r="DR211" s="143"/>
      <c r="DS211" s="143"/>
      <c r="DT211" s="143"/>
      <c r="DU211" s="143"/>
      <c r="DV211" s="143"/>
      <c r="DW211" s="143"/>
      <c r="DX211" s="143"/>
      <c r="DY211" s="143"/>
      <c r="DZ211" s="143"/>
      <c r="EA211" s="143"/>
      <c r="EB211" s="143"/>
      <c r="EC211" s="143"/>
      <c r="ED211" s="143"/>
      <c r="EE211" s="143">
        <v>-79448.28</v>
      </c>
      <c r="EF211" s="143"/>
      <c r="EG211" s="143"/>
      <c r="EH211" s="143"/>
      <c r="EI211" s="143"/>
      <c r="EJ211" s="143"/>
      <c r="EK211" s="143"/>
      <c r="EL211" s="143"/>
      <c r="EM211" s="143"/>
      <c r="EN211" s="143"/>
      <c r="EO211" s="143"/>
      <c r="EP211" s="143"/>
      <c r="EQ211" s="143"/>
      <c r="ER211" s="143"/>
      <c r="ES211" s="143"/>
      <c r="ET211" s="143"/>
      <c r="EU211" s="143"/>
      <c r="EV211" s="143"/>
      <c r="EW211" s="143"/>
      <c r="EX211" s="143"/>
      <c r="EY211" s="143"/>
      <c r="EZ211" s="143"/>
      <c r="FA211" s="143"/>
      <c r="FB211" s="143"/>
      <c r="FC211" s="143"/>
      <c r="FD211" s="143"/>
      <c r="FE211" s="143"/>
      <c r="FF211" s="143"/>
      <c r="FG211" s="143"/>
      <c r="FH211" s="143"/>
      <c r="FI211" s="143"/>
      <c r="FJ211" s="144"/>
    </row>
    <row r="212" spans="1:166" ht="15.75" customHeight="1" thickBot="1" x14ac:dyDescent="0.3">
      <c r="A212" s="145" t="s">
        <v>103</v>
      </c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7"/>
      <c r="AP212" s="148" t="s">
        <v>104</v>
      </c>
      <c r="AQ212" s="149"/>
      <c r="AR212" s="149"/>
      <c r="AS212" s="149"/>
      <c r="AT212" s="149"/>
      <c r="AU212" s="150"/>
      <c r="AV212" s="151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  <c r="BI212" s="152"/>
      <c r="BJ212" s="152"/>
      <c r="BK212" s="153"/>
      <c r="BL212" s="140"/>
      <c r="BM212" s="141"/>
      <c r="BN212" s="141"/>
      <c r="BO212" s="141"/>
      <c r="BP212" s="141"/>
      <c r="BQ212" s="141"/>
      <c r="BR212" s="141"/>
      <c r="BS212" s="141"/>
      <c r="BT212" s="141"/>
      <c r="BU212" s="141"/>
      <c r="BV212" s="141"/>
      <c r="BW212" s="141"/>
      <c r="BX212" s="141"/>
      <c r="BY212" s="141"/>
      <c r="BZ212" s="141"/>
      <c r="CA212" s="141"/>
      <c r="CB212" s="141"/>
      <c r="CC212" s="141"/>
      <c r="CD212" s="141"/>
      <c r="CE212" s="142"/>
      <c r="CF212" s="140">
        <v>-79448.28</v>
      </c>
      <c r="CG212" s="141"/>
      <c r="CH212" s="141"/>
      <c r="CI212" s="141"/>
      <c r="CJ212" s="141"/>
      <c r="CK212" s="141"/>
      <c r="CL212" s="141"/>
      <c r="CM212" s="141"/>
      <c r="CN212" s="141"/>
      <c r="CO212" s="141"/>
      <c r="CP212" s="141"/>
      <c r="CQ212" s="141"/>
      <c r="CR212" s="141"/>
      <c r="CS212" s="141"/>
      <c r="CT212" s="141"/>
      <c r="CU212" s="141"/>
      <c r="CV212" s="142"/>
      <c r="CW212" s="140"/>
      <c r="CX212" s="141"/>
      <c r="CY212" s="141"/>
      <c r="CZ212" s="141"/>
      <c r="DA212" s="141"/>
      <c r="DB212" s="141"/>
      <c r="DC212" s="141"/>
      <c r="DD212" s="141"/>
      <c r="DE212" s="141"/>
      <c r="DF212" s="141"/>
      <c r="DG212" s="141"/>
      <c r="DH212" s="141"/>
      <c r="DI212" s="141"/>
      <c r="DJ212" s="141"/>
      <c r="DK212" s="141"/>
      <c r="DL212" s="141"/>
      <c r="DM212" s="142"/>
      <c r="DN212" s="143"/>
      <c r="DO212" s="143"/>
      <c r="DP212" s="143"/>
      <c r="DQ212" s="143"/>
      <c r="DR212" s="143"/>
      <c r="DS212" s="143"/>
      <c r="DT212" s="143"/>
      <c r="DU212" s="143"/>
      <c r="DV212" s="143"/>
      <c r="DW212" s="143"/>
      <c r="DX212" s="143"/>
      <c r="DY212" s="143"/>
      <c r="DZ212" s="143"/>
      <c r="EA212" s="143"/>
      <c r="EB212" s="143"/>
      <c r="EC212" s="143"/>
      <c r="ED212" s="143"/>
      <c r="EE212" s="143">
        <v>-79448.28</v>
      </c>
      <c r="EF212" s="143"/>
      <c r="EG212" s="143"/>
      <c r="EH212" s="143"/>
      <c r="EI212" s="143"/>
      <c r="EJ212" s="143"/>
      <c r="EK212" s="143"/>
      <c r="EL212" s="143"/>
      <c r="EM212" s="143"/>
      <c r="EN212" s="143"/>
      <c r="EO212" s="143"/>
      <c r="EP212" s="143"/>
      <c r="EQ212" s="143"/>
      <c r="ER212" s="143"/>
      <c r="ES212" s="143"/>
      <c r="ET212" s="143"/>
      <c r="EU212" s="143"/>
      <c r="EV212" s="143"/>
      <c r="EW212" s="143"/>
      <c r="EX212" s="143"/>
      <c r="EY212" s="143"/>
      <c r="EZ212" s="143"/>
      <c r="FA212" s="143"/>
      <c r="FB212" s="143"/>
      <c r="FC212" s="143"/>
      <c r="FD212" s="143"/>
      <c r="FE212" s="143"/>
      <c r="FF212" s="143"/>
      <c r="FG212" s="143"/>
      <c r="FH212" s="143"/>
      <c r="FI212" s="143"/>
      <c r="FJ212" s="144"/>
    </row>
    <row r="213" spans="1:166" ht="15.75" customHeight="1" thickBot="1" x14ac:dyDescent="0.3">
      <c r="A213" s="145" t="s">
        <v>105</v>
      </c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7"/>
      <c r="AP213" s="155" t="s">
        <v>106</v>
      </c>
      <c r="AQ213" s="156"/>
      <c r="AR213" s="156"/>
      <c r="AS213" s="156"/>
      <c r="AT213" s="156"/>
      <c r="AU213" s="156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4"/>
      <c r="BF213" s="135"/>
      <c r="BG213" s="135"/>
      <c r="BH213" s="135"/>
      <c r="BI213" s="135"/>
      <c r="BJ213" s="135"/>
      <c r="BK213" s="136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>
        <v>-6130711.2400000002</v>
      </c>
      <c r="CG213" s="143"/>
      <c r="CH213" s="143"/>
      <c r="CI213" s="143"/>
      <c r="CJ213" s="143"/>
      <c r="CK213" s="143"/>
      <c r="CL213" s="143"/>
      <c r="CM213" s="143"/>
      <c r="CN213" s="143"/>
      <c r="CO213" s="143"/>
      <c r="CP213" s="143"/>
      <c r="CQ213" s="143"/>
      <c r="CR213" s="143"/>
      <c r="CS213" s="143"/>
      <c r="CT213" s="143"/>
      <c r="CU213" s="143"/>
      <c r="CV213" s="143"/>
      <c r="CW213" s="143"/>
      <c r="CX213" s="143"/>
      <c r="CY213" s="143"/>
      <c r="CZ213" s="143"/>
      <c r="DA213" s="143"/>
      <c r="DB213" s="143"/>
      <c r="DC213" s="143"/>
      <c r="DD213" s="143"/>
      <c r="DE213" s="143"/>
      <c r="DF213" s="143"/>
      <c r="DG213" s="143"/>
      <c r="DH213" s="143"/>
      <c r="DI213" s="143"/>
      <c r="DJ213" s="143"/>
      <c r="DK213" s="143"/>
      <c r="DL213" s="143"/>
      <c r="DM213" s="143"/>
      <c r="DN213" s="143"/>
      <c r="DO213" s="143"/>
      <c r="DP213" s="143"/>
      <c r="DQ213" s="143"/>
      <c r="DR213" s="143"/>
      <c r="DS213" s="143"/>
      <c r="DT213" s="143"/>
      <c r="DU213" s="143"/>
      <c r="DV213" s="143"/>
      <c r="DW213" s="143"/>
      <c r="DX213" s="143"/>
      <c r="DY213" s="143"/>
      <c r="DZ213" s="143"/>
      <c r="EA213" s="143"/>
      <c r="EB213" s="143"/>
      <c r="EC213" s="143"/>
      <c r="ED213" s="143"/>
      <c r="EE213" s="143">
        <v>-6130711.2400000002</v>
      </c>
      <c r="EF213" s="143"/>
      <c r="EG213" s="143"/>
      <c r="EH213" s="143"/>
      <c r="EI213" s="143"/>
      <c r="EJ213" s="143"/>
      <c r="EK213" s="143"/>
      <c r="EL213" s="143"/>
      <c r="EM213" s="143"/>
      <c r="EN213" s="143"/>
      <c r="EO213" s="143"/>
      <c r="EP213" s="143"/>
      <c r="EQ213" s="143"/>
      <c r="ER213" s="143"/>
      <c r="ES213" s="143"/>
      <c r="ET213" s="143"/>
      <c r="EU213" s="143"/>
      <c r="EV213" s="143"/>
      <c r="EW213" s="143"/>
      <c r="EX213" s="143"/>
      <c r="EY213" s="143"/>
      <c r="EZ213" s="143"/>
      <c r="FA213" s="143"/>
      <c r="FB213" s="143"/>
      <c r="FC213" s="143"/>
      <c r="FD213" s="143"/>
      <c r="FE213" s="143"/>
      <c r="FF213" s="143"/>
      <c r="FG213" s="143"/>
      <c r="FH213" s="143"/>
      <c r="FI213" s="143"/>
      <c r="FJ213" s="144"/>
    </row>
    <row r="214" spans="1:166" ht="15.75" customHeight="1" thickBot="1" x14ac:dyDescent="0.3">
      <c r="A214" s="145" t="s">
        <v>107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7"/>
      <c r="AP214" s="148" t="s">
        <v>108</v>
      </c>
      <c r="AQ214" s="149"/>
      <c r="AR214" s="149"/>
      <c r="AS214" s="149"/>
      <c r="AT214" s="149"/>
      <c r="AU214" s="150"/>
      <c r="AV214" s="151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  <c r="BI214" s="152"/>
      <c r="BJ214" s="152"/>
      <c r="BK214" s="153"/>
      <c r="BL214" s="140"/>
      <c r="BM214" s="141"/>
      <c r="BN214" s="141"/>
      <c r="BO214" s="141"/>
      <c r="BP214" s="141"/>
      <c r="BQ214" s="141"/>
      <c r="BR214" s="141"/>
      <c r="BS214" s="141"/>
      <c r="BT214" s="141"/>
      <c r="BU214" s="141"/>
      <c r="BV214" s="141"/>
      <c r="BW214" s="141"/>
      <c r="BX214" s="141"/>
      <c r="BY214" s="141"/>
      <c r="BZ214" s="141"/>
      <c r="CA214" s="141"/>
      <c r="CB214" s="141"/>
      <c r="CC214" s="141"/>
      <c r="CD214" s="141"/>
      <c r="CE214" s="142"/>
      <c r="CF214" s="140">
        <v>6051262.96</v>
      </c>
      <c r="CG214" s="141"/>
      <c r="CH214" s="141"/>
      <c r="CI214" s="141"/>
      <c r="CJ214" s="141"/>
      <c r="CK214" s="141"/>
      <c r="CL214" s="141"/>
      <c r="CM214" s="141"/>
      <c r="CN214" s="141"/>
      <c r="CO214" s="141"/>
      <c r="CP214" s="141"/>
      <c r="CQ214" s="141"/>
      <c r="CR214" s="141"/>
      <c r="CS214" s="141"/>
      <c r="CT214" s="141"/>
      <c r="CU214" s="141"/>
      <c r="CV214" s="142"/>
      <c r="CW214" s="140"/>
      <c r="CX214" s="141"/>
      <c r="CY214" s="141"/>
      <c r="CZ214" s="141"/>
      <c r="DA214" s="141"/>
      <c r="DB214" s="141"/>
      <c r="DC214" s="141"/>
      <c r="DD214" s="141"/>
      <c r="DE214" s="141"/>
      <c r="DF214" s="141"/>
      <c r="DG214" s="141"/>
      <c r="DH214" s="141"/>
      <c r="DI214" s="141"/>
      <c r="DJ214" s="141"/>
      <c r="DK214" s="141"/>
      <c r="DL214" s="141"/>
      <c r="DM214" s="142"/>
      <c r="DN214" s="140"/>
      <c r="DO214" s="141"/>
      <c r="DP214" s="141"/>
      <c r="DQ214" s="141"/>
      <c r="DR214" s="141"/>
      <c r="DS214" s="141"/>
      <c r="DT214" s="141"/>
      <c r="DU214" s="141"/>
      <c r="DV214" s="141"/>
      <c r="DW214" s="141"/>
      <c r="DX214" s="141"/>
      <c r="DY214" s="141"/>
      <c r="DZ214" s="141"/>
      <c r="EA214" s="141"/>
      <c r="EB214" s="141"/>
      <c r="EC214" s="141"/>
      <c r="ED214" s="142"/>
      <c r="EE214" s="143">
        <v>6051262.96</v>
      </c>
      <c r="EF214" s="143"/>
      <c r="EG214" s="143"/>
      <c r="EH214" s="143"/>
      <c r="EI214" s="143"/>
      <c r="EJ214" s="143"/>
      <c r="EK214" s="143"/>
      <c r="EL214" s="143"/>
      <c r="EM214" s="143"/>
      <c r="EN214" s="143"/>
      <c r="EO214" s="143"/>
      <c r="EP214" s="143"/>
      <c r="EQ214" s="143"/>
      <c r="ER214" s="143"/>
      <c r="ES214" s="143"/>
      <c r="ET214" s="143"/>
      <c r="EU214" s="143"/>
      <c r="EV214" s="143"/>
      <c r="EW214" s="143"/>
      <c r="EX214" s="143"/>
      <c r="EY214" s="143"/>
      <c r="EZ214" s="143"/>
      <c r="FA214" s="143"/>
      <c r="FB214" s="143"/>
      <c r="FC214" s="143"/>
      <c r="FD214" s="143"/>
      <c r="FE214" s="143"/>
      <c r="FF214" s="143"/>
      <c r="FG214" s="143"/>
      <c r="FH214" s="143"/>
      <c r="FI214" s="143"/>
      <c r="FJ214" s="144"/>
    </row>
    <row r="215" spans="1:166" ht="15.75" customHeight="1" thickBot="1" x14ac:dyDescent="0.3">
      <c r="A215" s="145" t="s">
        <v>109</v>
      </c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54"/>
      <c r="AP215" s="155" t="s">
        <v>110</v>
      </c>
      <c r="AQ215" s="156"/>
      <c r="AR215" s="156"/>
      <c r="AS215" s="156"/>
      <c r="AT215" s="156"/>
      <c r="AU215" s="156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4"/>
      <c r="BF215" s="135"/>
      <c r="BG215" s="135"/>
      <c r="BH215" s="135"/>
      <c r="BI215" s="135"/>
      <c r="BJ215" s="135"/>
      <c r="BK215" s="136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0"/>
      <c r="CG215" s="141"/>
      <c r="CH215" s="141"/>
      <c r="CI215" s="141"/>
      <c r="CJ215" s="141"/>
      <c r="CK215" s="141"/>
      <c r="CL215" s="141"/>
      <c r="CM215" s="141"/>
      <c r="CN215" s="141"/>
      <c r="CO215" s="141"/>
      <c r="CP215" s="141"/>
      <c r="CQ215" s="141"/>
      <c r="CR215" s="141"/>
      <c r="CS215" s="141"/>
      <c r="CT215" s="141"/>
      <c r="CU215" s="141"/>
      <c r="CV215" s="142"/>
      <c r="CW215" s="143"/>
      <c r="CX215" s="143"/>
      <c r="CY215" s="143"/>
      <c r="CZ215" s="143"/>
      <c r="DA215" s="143"/>
      <c r="DB215" s="143"/>
      <c r="DC215" s="143"/>
      <c r="DD215" s="143"/>
      <c r="DE215" s="143"/>
      <c r="DF215" s="143"/>
      <c r="DG215" s="143"/>
      <c r="DH215" s="143"/>
      <c r="DI215" s="143"/>
      <c r="DJ215" s="143"/>
      <c r="DK215" s="143"/>
      <c r="DL215" s="143"/>
      <c r="DM215" s="143"/>
      <c r="DN215" s="143"/>
      <c r="DO215" s="143"/>
      <c r="DP215" s="143"/>
      <c r="DQ215" s="143"/>
      <c r="DR215" s="143"/>
      <c r="DS215" s="143"/>
      <c r="DT215" s="143"/>
      <c r="DU215" s="143"/>
      <c r="DV215" s="143"/>
      <c r="DW215" s="143"/>
      <c r="DX215" s="143"/>
      <c r="DY215" s="143"/>
      <c r="DZ215" s="143"/>
      <c r="EA215" s="143"/>
      <c r="EB215" s="143"/>
      <c r="EC215" s="143"/>
      <c r="ED215" s="143"/>
      <c r="EE215" s="143">
        <v>0</v>
      </c>
      <c r="EF215" s="143"/>
      <c r="EG215" s="143"/>
      <c r="EH215" s="143"/>
      <c r="EI215" s="143"/>
      <c r="EJ215" s="143"/>
      <c r="EK215" s="143"/>
      <c r="EL215" s="143"/>
      <c r="EM215" s="143"/>
      <c r="EN215" s="143"/>
      <c r="EO215" s="143"/>
      <c r="EP215" s="143"/>
      <c r="EQ215" s="143"/>
      <c r="ER215" s="143"/>
      <c r="ES215" s="143"/>
      <c r="ET215" s="143"/>
      <c r="EU215" s="143"/>
      <c r="EV215" s="143"/>
      <c r="EW215" s="143"/>
      <c r="EX215" s="143"/>
      <c r="EY215" s="143"/>
      <c r="EZ215" s="143"/>
      <c r="FA215" s="143"/>
      <c r="FB215" s="143"/>
      <c r="FC215" s="143"/>
      <c r="FD215" s="143"/>
      <c r="FE215" s="143"/>
      <c r="FF215" s="143"/>
      <c r="FG215" s="143"/>
      <c r="FH215" s="143"/>
      <c r="FI215" s="143"/>
      <c r="FJ215" s="144"/>
    </row>
    <row r="216" spans="1:166" ht="15.75" customHeight="1" thickBot="1" x14ac:dyDescent="0.3">
      <c r="A216" s="145" t="s">
        <v>111</v>
      </c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7"/>
      <c r="AP216" s="148" t="s">
        <v>112</v>
      </c>
      <c r="AQ216" s="149"/>
      <c r="AR216" s="149"/>
      <c r="AS216" s="149"/>
      <c r="AT216" s="149"/>
      <c r="AU216" s="150"/>
      <c r="AV216" s="151"/>
      <c r="AW216" s="152"/>
      <c r="AX216" s="152"/>
      <c r="AY216" s="152"/>
      <c r="AZ216" s="152"/>
      <c r="BA216" s="152"/>
      <c r="BB216" s="152"/>
      <c r="BC216" s="152"/>
      <c r="BD216" s="152"/>
      <c r="BE216" s="152"/>
      <c r="BF216" s="152"/>
      <c r="BG216" s="152"/>
      <c r="BH216" s="152"/>
      <c r="BI216" s="152"/>
      <c r="BJ216" s="152"/>
      <c r="BK216" s="153"/>
      <c r="BL216" s="140"/>
      <c r="BM216" s="141"/>
      <c r="BN216" s="141"/>
      <c r="BO216" s="141"/>
      <c r="BP216" s="141"/>
      <c r="BQ216" s="141"/>
      <c r="BR216" s="141"/>
      <c r="BS216" s="141"/>
      <c r="BT216" s="141"/>
      <c r="BU216" s="141"/>
      <c r="BV216" s="141"/>
      <c r="BW216" s="141"/>
      <c r="BX216" s="141"/>
      <c r="BY216" s="141"/>
      <c r="BZ216" s="141"/>
      <c r="CA216" s="141"/>
      <c r="CB216" s="141"/>
      <c r="CC216" s="141"/>
      <c r="CD216" s="141"/>
      <c r="CE216" s="142"/>
      <c r="CF216" s="140"/>
      <c r="CG216" s="141"/>
      <c r="CH216" s="141"/>
      <c r="CI216" s="141"/>
      <c r="CJ216" s="141"/>
      <c r="CK216" s="141"/>
      <c r="CL216" s="141"/>
      <c r="CM216" s="141"/>
      <c r="CN216" s="141"/>
      <c r="CO216" s="141"/>
      <c r="CP216" s="141"/>
      <c r="CQ216" s="141"/>
      <c r="CR216" s="141"/>
      <c r="CS216" s="141"/>
      <c r="CT216" s="141"/>
      <c r="CU216" s="141"/>
      <c r="CV216" s="142"/>
      <c r="CW216" s="140"/>
      <c r="CX216" s="141"/>
      <c r="CY216" s="141"/>
      <c r="CZ216" s="141"/>
      <c r="DA216" s="141"/>
      <c r="DB216" s="141"/>
      <c r="DC216" s="141"/>
      <c r="DD216" s="141"/>
      <c r="DE216" s="141"/>
      <c r="DF216" s="141"/>
      <c r="DG216" s="141"/>
      <c r="DH216" s="141"/>
      <c r="DI216" s="141"/>
      <c r="DJ216" s="141"/>
      <c r="DK216" s="141"/>
      <c r="DL216" s="141"/>
      <c r="DM216" s="142"/>
      <c r="DN216" s="140"/>
      <c r="DO216" s="141"/>
      <c r="DP216" s="141"/>
      <c r="DQ216" s="141"/>
      <c r="DR216" s="141"/>
      <c r="DS216" s="141"/>
      <c r="DT216" s="141"/>
      <c r="DU216" s="141"/>
      <c r="DV216" s="141"/>
      <c r="DW216" s="141"/>
      <c r="DX216" s="141"/>
      <c r="DY216" s="141"/>
      <c r="DZ216" s="141"/>
      <c r="EA216" s="141"/>
      <c r="EB216" s="141"/>
      <c r="EC216" s="141"/>
      <c r="ED216" s="142"/>
      <c r="EE216" s="143">
        <v>0</v>
      </c>
      <c r="EF216" s="143"/>
      <c r="EG216" s="143"/>
      <c r="EH216" s="143"/>
      <c r="EI216" s="143"/>
      <c r="EJ216" s="143"/>
      <c r="EK216" s="143"/>
      <c r="EL216" s="143"/>
      <c r="EM216" s="143"/>
      <c r="EN216" s="143"/>
      <c r="EO216" s="143"/>
      <c r="EP216" s="143"/>
      <c r="EQ216" s="143"/>
      <c r="ER216" s="143"/>
      <c r="ES216" s="143"/>
      <c r="ET216" s="143"/>
      <c r="EU216" s="143"/>
      <c r="EV216" s="143"/>
      <c r="EW216" s="143"/>
      <c r="EX216" s="143"/>
      <c r="EY216" s="143"/>
      <c r="EZ216" s="143"/>
      <c r="FA216" s="143"/>
      <c r="FB216" s="143"/>
      <c r="FC216" s="143"/>
      <c r="FD216" s="143"/>
      <c r="FE216" s="143"/>
      <c r="FF216" s="143"/>
      <c r="FG216" s="143"/>
      <c r="FH216" s="143"/>
      <c r="FI216" s="143"/>
      <c r="FJ216" s="144"/>
    </row>
    <row r="217" spans="1:166" ht="15.75" thickBot="1" x14ac:dyDescent="0.3">
      <c r="A217" s="129" t="s">
        <v>113</v>
      </c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1"/>
      <c r="AP217" s="132" t="s">
        <v>114</v>
      </c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4"/>
      <c r="BF217" s="135"/>
      <c r="BG217" s="135"/>
      <c r="BH217" s="135"/>
      <c r="BI217" s="135"/>
      <c r="BJ217" s="135"/>
      <c r="BK217" s="136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  <c r="BV217" s="127"/>
      <c r="BW217" s="127"/>
      <c r="BX217" s="127"/>
      <c r="BY217" s="127"/>
      <c r="BZ217" s="127"/>
      <c r="CA217" s="127"/>
      <c r="CB217" s="127"/>
      <c r="CC217" s="127"/>
      <c r="CD217" s="127"/>
      <c r="CE217" s="127"/>
      <c r="CF217" s="137"/>
      <c r="CG217" s="138"/>
      <c r="CH217" s="138"/>
      <c r="CI217" s="138"/>
      <c r="CJ217" s="138"/>
      <c r="CK217" s="138"/>
      <c r="CL217" s="138"/>
      <c r="CM217" s="138"/>
      <c r="CN217" s="138"/>
      <c r="CO217" s="138"/>
      <c r="CP217" s="138"/>
      <c r="CQ217" s="138"/>
      <c r="CR217" s="138"/>
      <c r="CS217" s="138"/>
      <c r="CT217" s="138"/>
      <c r="CU217" s="138"/>
      <c r="CV217" s="139"/>
      <c r="CW217" s="127"/>
      <c r="CX217" s="127"/>
      <c r="CY217" s="127"/>
      <c r="CZ217" s="127"/>
      <c r="DA217" s="127"/>
      <c r="DB217" s="127"/>
      <c r="DC217" s="127"/>
      <c r="DD217" s="127"/>
      <c r="DE217" s="127"/>
      <c r="DF217" s="127"/>
      <c r="DG217" s="127"/>
      <c r="DH217" s="127"/>
      <c r="DI217" s="127"/>
      <c r="DJ217" s="127"/>
      <c r="DK217" s="127"/>
      <c r="DL217" s="127"/>
      <c r="DM217" s="127"/>
      <c r="DN217" s="127"/>
      <c r="DO217" s="127"/>
      <c r="DP217" s="127"/>
      <c r="DQ217" s="127"/>
      <c r="DR217" s="127"/>
      <c r="DS217" s="127"/>
      <c r="DT217" s="127"/>
      <c r="DU217" s="127"/>
      <c r="DV217" s="127"/>
      <c r="DW217" s="127"/>
      <c r="DX217" s="127"/>
      <c r="DY217" s="127"/>
      <c r="DZ217" s="127"/>
      <c r="EA217" s="127"/>
      <c r="EB217" s="127"/>
      <c r="EC217" s="127"/>
      <c r="ED217" s="127"/>
      <c r="EE217" s="127">
        <v>0</v>
      </c>
      <c r="EF217" s="127"/>
      <c r="EG217" s="127"/>
      <c r="EH217" s="127"/>
      <c r="EI217" s="127"/>
      <c r="EJ217" s="127"/>
      <c r="EK217" s="127"/>
      <c r="EL217" s="127"/>
      <c r="EM217" s="127"/>
      <c r="EN217" s="127"/>
      <c r="EO217" s="127"/>
      <c r="EP217" s="127"/>
      <c r="EQ217" s="127"/>
      <c r="ER217" s="127"/>
      <c r="ES217" s="127"/>
      <c r="ET217" s="127"/>
      <c r="EU217" s="127"/>
      <c r="EV217" s="127"/>
      <c r="EW217" s="127"/>
      <c r="EX217" s="127"/>
      <c r="EY217" s="127"/>
      <c r="EZ217" s="127"/>
      <c r="FA217" s="127"/>
      <c r="FB217" s="127"/>
      <c r="FC217" s="127"/>
      <c r="FD217" s="127"/>
      <c r="FE217" s="127"/>
      <c r="FF217" s="127"/>
      <c r="FG217" s="127"/>
      <c r="FH217" s="127"/>
      <c r="FI217" s="127"/>
      <c r="FJ217" s="128"/>
    </row>
    <row r="218" spans="1:166" x14ac:dyDescent="0.2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5"/>
      <c r="BV218" s="115"/>
      <c r="BW218" s="115"/>
      <c r="BX218" s="115"/>
      <c r="BY218" s="115"/>
      <c r="BZ218" s="115"/>
      <c r="CA218" s="115"/>
      <c r="CB218" s="115"/>
      <c r="CC218" s="115"/>
      <c r="CD218" s="115"/>
      <c r="CE218" s="115"/>
      <c r="CF218" s="115"/>
      <c r="CG218" s="115"/>
      <c r="CH218" s="115"/>
      <c r="CI218" s="115"/>
      <c r="CJ218" s="115"/>
      <c r="CK218" s="115"/>
      <c r="CL218" s="115"/>
      <c r="CM218" s="115"/>
      <c r="CN218" s="115"/>
      <c r="CO218" s="115"/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5"/>
      <c r="DE218" s="115"/>
      <c r="DF218" s="115"/>
      <c r="DG218" s="115"/>
      <c r="DH218" s="115"/>
      <c r="DI218" s="115"/>
      <c r="DJ218" s="115"/>
      <c r="DK218" s="115"/>
      <c r="DL218" s="115"/>
      <c r="DM218" s="115"/>
      <c r="DN218" s="115"/>
      <c r="DO218" s="115"/>
      <c r="DP218" s="115"/>
      <c r="DQ218" s="115"/>
      <c r="DR218" s="115"/>
      <c r="DS218" s="115"/>
      <c r="DT218" s="115"/>
      <c r="DU218" s="115"/>
      <c r="DV218" s="115"/>
      <c r="DW218" s="115"/>
      <c r="DX218" s="115"/>
      <c r="DY218" s="115"/>
      <c r="DZ218" s="115"/>
      <c r="EA218" s="115"/>
      <c r="EB218" s="115"/>
      <c r="EC218" s="115"/>
      <c r="ED218" s="115"/>
      <c r="EE218" s="115"/>
      <c r="EF218" s="115"/>
      <c r="EG218" s="115"/>
      <c r="EH218" s="115"/>
      <c r="EI218" s="115"/>
      <c r="EJ218" s="115"/>
      <c r="EK218" s="115"/>
      <c r="EL218" s="115"/>
      <c r="EM218" s="115"/>
      <c r="EN218" s="115"/>
      <c r="EO218" s="115"/>
      <c r="EP218" s="115"/>
      <c r="EQ218" s="115"/>
      <c r="ER218" s="115"/>
      <c r="ES218" s="115"/>
      <c r="ET218" s="115"/>
      <c r="EU218" s="115"/>
      <c r="EV218" s="115"/>
      <c r="EW218" s="115"/>
      <c r="EX218" s="115"/>
      <c r="EY218" s="115"/>
      <c r="EZ218" s="115"/>
      <c r="FA218" s="115"/>
      <c r="FB218" s="115"/>
      <c r="FC218" s="115"/>
      <c r="FD218" s="115"/>
      <c r="FE218" s="115"/>
      <c r="FF218" s="115"/>
      <c r="FG218" s="115"/>
      <c r="FH218" s="115"/>
      <c r="FI218" s="115"/>
      <c r="FJ218" s="115"/>
    </row>
    <row r="219" spans="1:166" x14ac:dyDescent="0.25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5"/>
      <c r="BV219" s="115"/>
      <c r="BW219" s="115"/>
      <c r="BX219" s="115"/>
      <c r="BY219" s="115"/>
      <c r="BZ219" s="115"/>
      <c r="CA219" s="115"/>
      <c r="CB219" s="115"/>
      <c r="CC219" s="115"/>
      <c r="CD219" s="115"/>
      <c r="CE219" s="115"/>
      <c r="CF219" s="115"/>
      <c r="CG219" s="115"/>
      <c r="CH219" s="115"/>
      <c r="CI219" s="115"/>
      <c r="CJ219" s="115"/>
      <c r="CK219" s="115"/>
      <c r="CL219" s="115"/>
      <c r="CM219" s="115"/>
      <c r="CN219" s="115"/>
      <c r="CO219" s="115"/>
      <c r="CP219" s="115"/>
      <c r="CQ219" s="115"/>
      <c r="CR219" s="115"/>
      <c r="CS219" s="115"/>
      <c r="CT219" s="115"/>
      <c r="CU219" s="115"/>
      <c r="CV219" s="115"/>
      <c r="CW219" s="115"/>
      <c r="CX219" s="115"/>
      <c r="CY219" s="115"/>
      <c r="CZ219" s="115"/>
      <c r="DA219" s="115"/>
      <c r="DB219" s="115"/>
      <c r="DC219" s="115"/>
      <c r="DD219" s="115"/>
      <c r="DE219" s="115"/>
      <c r="DF219" s="115"/>
      <c r="DG219" s="115"/>
      <c r="DH219" s="115"/>
      <c r="DI219" s="115"/>
      <c r="DJ219" s="115"/>
      <c r="DK219" s="115"/>
      <c r="DL219" s="115"/>
      <c r="DM219" s="115"/>
      <c r="DN219" s="115"/>
      <c r="DO219" s="115"/>
      <c r="DP219" s="115"/>
      <c r="DQ219" s="115"/>
      <c r="DR219" s="115"/>
      <c r="DS219" s="115"/>
      <c r="DT219" s="115"/>
      <c r="DU219" s="115"/>
      <c r="DV219" s="115"/>
      <c r="DW219" s="115"/>
      <c r="DX219" s="115"/>
      <c r="DY219" s="115"/>
      <c r="DZ219" s="115"/>
      <c r="EA219" s="115"/>
      <c r="EB219" s="115"/>
      <c r="EC219" s="115"/>
      <c r="ED219" s="115"/>
      <c r="EE219" s="115"/>
      <c r="EF219" s="115"/>
      <c r="EG219" s="115"/>
      <c r="EH219" s="115"/>
      <c r="EI219" s="115"/>
      <c r="EJ219" s="115"/>
      <c r="EK219" s="115"/>
      <c r="EL219" s="115"/>
      <c r="EM219" s="115"/>
      <c r="EN219" s="115"/>
      <c r="EO219" s="115"/>
      <c r="EP219" s="115"/>
      <c r="EQ219" s="115"/>
      <c r="ER219" s="115"/>
      <c r="ES219" s="115"/>
      <c r="ET219" s="115"/>
      <c r="EU219" s="115"/>
      <c r="EV219" s="115"/>
      <c r="EW219" s="115"/>
      <c r="EX219" s="115"/>
      <c r="EY219" s="115"/>
      <c r="EZ219" s="115"/>
      <c r="FA219" s="115"/>
      <c r="FB219" s="115"/>
      <c r="FC219" s="115"/>
      <c r="FD219" s="115"/>
      <c r="FE219" s="115"/>
      <c r="FF219" s="115"/>
      <c r="FG219" s="115"/>
      <c r="FH219" s="115"/>
      <c r="FI219" s="115"/>
      <c r="FJ219" s="115"/>
    </row>
    <row r="220" spans="1:166" ht="18" customHeight="1" x14ac:dyDescent="0.25">
      <c r="A220" s="115" t="s">
        <v>115</v>
      </c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15"/>
      <c r="AG220" s="11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5"/>
      <c r="BV220" s="115"/>
      <c r="BW220" s="115"/>
      <c r="BX220" s="115"/>
      <c r="BY220" s="115"/>
      <c r="BZ220" s="115"/>
      <c r="CA220" s="115"/>
      <c r="CB220" s="115"/>
      <c r="CC220" s="115"/>
      <c r="CD220" s="115"/>
      <c r="CE220" s="115"/>
      <c r="CF220" s="115" t="s">
        <v>116</v>
      </c>
      <c r="CG220" s="115"/>
      <c r="CH220" s="115"/>
      <c r="CI220" s="115"/>
      <c r="CJ220" s="115"/>
      <c r="CK220" s="115"/>
      <c r="CL220" s="115"/>
      <c r="CM220" s="115"/>
      <c r="CN220" s="115"/>
      <c r="CO220" s="115"/>
      <c r="CP220" s="115"/>
      <c r="CQ220" s="115"/>
      <c r="CR220" s="115"/>
      <c r="CS220" s="115"/>
      <c r="CT220" s="115"/>
      <c r="CU220" s="115"/>
      <c r="CV220" s="115"/>
      <c r="CW220" s="115"/>
      <c r="CX220" s="115"/>
      <c r="CY220" s="115"/>
      <c r="CZ220" s="115"/>
      <c r="DA220" s="115"/>
      <c r="DB220" s="115"/>
      <c r="DC220" s="115"/>
      <c r="DD220" s="115"/>
      <c r="DE220" s="115"/>
      <c r="DF220" s="115"/>
      <c r="DG220" s="115"/>
      <c r="DH220" s="115"/>
      <c r="DI220" s="115"/>
      <c r="DJ220" s="115"/>
      <c r="DK220" s="115"/>
      <c r="DL220" s="115"/>
      <c r="DM220" s="115"/>
      <c r="DN220" s="115"/>
      <c r="DO220" s="115"/>
      <c r="DP220" s="115"/>
      <c r="DQ220" s="115"/>
      <c r="DR220" s="115"/>
      <c r="DS220" s="115"/>
      <c r="DT220" s="115"/>
      <c r="DU220" s="115"/>
      <c r="DV220" s="115"/>
      <c r="DW220" s="115"/>
      <c r="DX220" s="115"/>
      <c r="DY220" s="115"/>
      <c r="DZ220" s="115"/>
      <c r="EA220" s="115"/>
      <c r="EB220" s="115"/>
      <c r="EC220" s="115"/>
      <c r="ED220" s="115"/>
      <c r="EE220" s="115"/>
      <c r="EF220" s="115"/>
      <c r="EG220" s="115"/>
      <c r="EH220" s="115"/>
      <c r="EI220" s="115"/>
      <c r="EJ220" s="115"/>
      <c r="EK220" s="115"/>
      <c r="EL220" s="115"/>
      <c r="EM220" s="115"/>
      <c r="EN220" s="115"/>
      <c r="EO220" s="115"/>
      <c r="EP220" s="115"/>
      <c r="EQ220" s="115"/>
      <c r="ER220" s="115"/>
      <c r="ES220" s="115"/>
      <c r="ET220" s="115"/>
      <c r="EU220" s="115"/>
      <c r="EV220" s="115"/>
      <c r="EW220" s="115"/>
      <c r="EX220" s="115"/>
      <c r="EY220" s="115"/>
      <c r="EZ220" s="115"/>
      <c r="FA220" s="115"/>
      <c r="FB220" s="115"/>
      <c r="FC220" s="115"/>
      <c r="FD220" s="115"/>
      <c r="FE220" s="115"/>
      <c r="FF220" s="115"/>
      <c r="FG220" s="115"/>
      <c r="FH220" s="115"/>
      <c r="FI220" s="115"/>
      <c r="FJ220" s="115"/>
    </row>
    <row r="221" spans="1:166" x14ac:dyDescent="0.25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6" t="s">
        <v>117</v>
      </c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15"/>
      <c r="AG221" s="115"/>
      <c r="AH221" s="126" t="s">
        <v>118</v>
      </c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5"/>
      <c r="BV221" s="115"/>
      <c r="BW221" s="115"/>
      <c r="BX221" s="115"/>
      <c r="BY221" s="115"/>
      <c r="BZ221" s="115"/>
      <c r="CA221" s="115"/>
      <c r="CB221" s="115"/>
      <c r="CC221" s="115"/>
      <c r="CD221" s="115"/>
      <c r="CE221" s="115"/>
      <c r="CF221" s="115" t="s">
        <v>119</v>
      </c>
      <c r="CG221" s="115"/>
      <c r="CH221" s="115"/>
      <c r="CI221" s="115"/>
      <c r="CJ221" s="115"/>
      <c r="CK221" s="115"/>
      <c r="CL221" s="115"/>
      <c r="CM221" s="115"/>
      <c r="CN221" s="115"/>
      <c r="CO221" s="115"/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5"/>
      <c r="DB221" s="115"/>
      <c r="DC221" s="125"/>
      <c r="DD221" s="125"/>
      <c r="DE221" s="125"/>
      <c r="DF221" s="125"/>
      <c r="DG221" s="125"/>
      <c r="DH221" s="125"/>
      <c r="DI221" s="125"/>
      <c r="DJ221" s="125"/>
      <c r="DK221" s="125"/>
      <c r="DL221" s="125"/>
      <c r="DM221" s="125"/>
      <c r="DN221" s="125"/>
      <c r="DO221" s="125"/>
      <c r="DP221" s="125"/>
      <c r="DQ221" s="115"/>
      <c r="DR221" s="115"/>
      <c r="DS221" s="125"/>
      <c r="DT221" s="125"/>
      <c r="DU221" s="125"/>
      <c r="DV221" s="125"/>
      <c r="DW221" s="125"/>
      <c r="DX221" s="125"/>
      <c r="DY221" s="125"/>
      <c r="DZ221" s="125"/>
      <c r="EA221" s="125"/>
      <c r="EB221" s="125"/>
      <c r="EC221" s="125"/>
      <c r="ED221" s="125"/>
      <c r="EE221" s="125"/>
      <c r="EF221" s="125"/>
      <c r="EG221" s="125"/>
      <c r="EH221" s="125"/>
      <c r="EI221" s="125"/>
      <c r="EJ221" s="125"/>
      <c r="EK221" s="125"/>
      <c r="EL221" s="125"/>
      <c r="EM221" s="125"/>
      <c r="EN221" s="125"/>
      <c r="EO221" s="125"/>
      <c r="EP221" s="125"/>
      <c r="EQ221" s="125"/>
      <c r="ER221" s="125"/>
      <c r="ES221" s="125"/>
      <c r="ET221" s="115"/>
      <c r="EU221" s="115"/>
      <c r="EV221" s="115"/>
      <c r="EW221" s="115"/>
      <c r="EX221" s="115"/>
      <c r="EY221" s="115"/>
      <c r="EZ221" s="115"/>
      <c r="FA221" s="115"/>
      <c r="FB221" s="115"/>
      <c r="FC221" s="115"/>
      <c r="FD221" s="115"/>
      <c r="FE221" s="115"/>
      <c r="FF221" s="115"/>
      <c r="FG221" s="115"/>
      <c r="FH221" s="115"/>
      <c r="FI221" s="115"/>
      <c r="FJ221" s="115"/>
    </row>
    <row r="222" spans="1:166" x14ac:dyDescent="0.25">
      <c r="A222" s="115" t="s">
        <v>120</v>
      </c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15"/>
      <c r="AG222" s="11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5"/>
      <c r="BV222" s="115"/>
      <c r="BW222" s="115"/>
      <c r="BX222" s="115"/>
      <c r="BY222" s="115"/>
      <c r="BZ222" s="115"/>
      <c r="CA222" s="115"/>
      <c r="CB222" s="115"/>
      <c r="CC222" s="115"/>
      <c r="CD222" s="115"/>
      <c r="CE222" s="115"/>
      <c r="CF222" s="115"/>
      <c r="CG222" s="115"/>
      <c r="CH222" s="115"/>
      <c r="CI222" s="115"/>
      <c r="CJ222" s="115"/>
      <c r="CK222" s="115"/>
      <c r="CL222" s="115"/>
      <c r="CM222" s="115"/>
      <c r="CN222" s="115"/>
      <c r="CO222" s="115"/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5"/>
      <c r="DB222" s="115"/>
      <c r="DC222" s="126" t="s">
        <v>117</v>
      </c>
      <c r="DD222" s="126"/>
      <c r="DE222" s="126"/>
      <c r="DF222" s="126"/>
      <c r="DG222" s="126"/>
      <c r="DH222" s="126"/>
      <c r="DI222" s="126"/>
      <c r="DJ222" s="126"/>
      <c r="DK222" s="126"/>
      <c r="DL222" s="126"/>
      <c r="DM222" s="126"/>
      <c r="DN222" s="126"/>
      <c r="DO222" s="126"/>
      <c r="DP222" s="126"/>
      <c r="DQ222" s="121"/>
      <c r="DR222" s="121"/>
      <c r="DS222" s="126" t="s">
        <v>118</v>
      </c>
      <c r="DT222" s="126"/>
      <c r="DU222" s="126"/>
      <c r="DV222" s="126"/>
      <c r="DW222" s="126"/>
      <c r="DX222" s="126"/>
      <c r="DY222" s="126"/>
      <c r="DZ222" s="126"/>
      <c r="EA222" s="126"/>
      <c r="EB222" s="126"/>
      <c r="EC222" s="126"/>
      <c r="ED222" s="126"/>
      <c r="EE222" s="126"/>
      <c r="EF222" s="126"/>
      <c r="EG222" s="126"/>
      <c r="EH222" s="126"/>
      <c r="EI222" s="126"/>
      <c r="EJ222" s="126"/>
      <c r="EK222" s="126"/>
      <c r="EL222" s="126"/>
      <c r="EM222" s="126"/>
      <c r="EN222" s="126"/>
      <c r="EO222" s="126"/>
      <c r="EP222" s="126"/>
      <c r="EQ222" s="126"/>
      <c r="ER222" s="126"/>
      <c r="ES222" s="126"/>
      <c r="ET222" s="115"/>
      <c r="EU222" s="115"/>
      <c r="EV222" s="115"/>
      <c r="EW222" s="115"/>
      <c r="EX222" s="115"/>
      <c r="EY222" s="115"/>
      <c r="EZ222" s="115"/>
      <c r="FA222" s="115"/>
      <c r="FB222" s="115"/>
      <c r="FC222" s="115"/>
      <c r="FD222" s="115"/>
      <c r="FE222" s="115"/>
      <c r="FF222" s="115"/>
      <c r="FG222" s="115"/>
      <c r="FH222" s="115"/>
      <c r="FI222" s="115"/>
      <c r="FJ222" s="115"/>
    </row>
    <row r="223" spans="1:166" x14ac:dyDescent="0.25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26" t="s">
        <v>117</v>
      </c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1"/>
      <c r="AG223" s="121"/>
      <c r="AH223" s="126" t="s">
        <v>118</v>
      </c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15"/>
      <c r="FA223" s="115"/>
      <c r="FB223" s="115"/>
      <c r="FC223" s="115"/>
      <c r="FD223" s="115"/>
      <c r="FE223" s="115"/>
      <c r="FF223" s="115"/>
      <c r="FG223" s="115"/>
      <c r="FH223" s="115"/>
      <c r="FI223" s="115"/>
      <c r="FJ223" s="115"/>
    </row>
    <row r="224" spans="1:166" x14ac:dyDescent="0.25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  <c r="DO224" s="115"/>
      <c r="DP224" s="115"/>
      <c r="DQ224" s="115"/>
      <c r="DR224" s="115"/>
      <c r="DS224" s="115"/>
      <c r="DT224" s="115"/>
      <c r="DU224" s="115"/>
      <c r="DV224" s="115"/>
      <c r="DW224" s="115"/>
      <c r="DX224" s="115"/>
      <c r="DY224" s="115"/>
      <c r="DZ224" s="115"/>
      <c r="EA224" s="115"/>
      <c r="EB224" s="115"/>
      <c r="EC224" s="115"/>
      <c r="ED224" s="115"/>
      <c r="EE224" s="115"/>
      <c r="EF224" s="115"/>
      <c r="EG224" s="115"/>
      <c r="EH224" s="115"/>
      <c r="EI224" s="115"/>
      <c r="EJ224" s="115"/>
      <c r="EK224" s="115"/>
      <c r="EL224" s="115"/>
      <c r="EM224" s="115"/>
      <c r="EN224" s="115"/>
      <c r="EO224" s="115"/>
      <c r="EP224" s="115"/>
      <c r="EQ224" s="115"/>
      <c r="ER224" s="115"/>
      <c r="ES224" s="115"/>
      <c r="ET224" s="115"/>
      <c r="EU224" s="115"/>
      <c r="EV224" s="115"/>
      <c r="EW224" s="115"/>
      <c r="EX224" s="115"/>
      <c r="EY224" s="115"/>
      <c r="EZ224" s="115"/>
      <c r="FA224" s="115"/>
      <c r="FB224" s="115"/>
      <c r="FC224" s="115"/>
      <c r="FD224" s="115"/>
      <c r="FE224" s="115"/>
      <c r="FF224" s="115"/>
      <c r="FG224" s="115"/>
      <c r="FH224" s="115"/>
      <c r="FI224" s="115"/>
      <c r="FJ224" s="115"/>
    </row>
    <row r="225" spans="1:166" x14ac:dyDescent="0.25">
      <c r="A225" s="123" t="s">
        <v>121</v>
      </c>
      <c r="B225" s="123"/>
      <c r="C225" s="124"/>
      <c r="D225" s="124"/>
      <c r="E225" s="124"/>
      <c r="F225" s="115" t="s">
        <v>121</v>
      </c>
      <c r="G225" s="115"/>
      <c r="H225" s="11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3">
        <v>200</v>
      </c>
      <c r="Z225" s="123"/>
      <c r="AA225" s="123"/>
      <c r="AB225" s="123"/>
      <c r="AC225" s="123"/>
      <c r="AD225" s="122"/>
      <c r="AE225" s="122"/>
      <c r="AF225" s="115"/>
      <c r="AG225" s="115" t="s">
        <v>122</v>
      </c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5"/>
      <c r="BP225" s="115"/>
      <c r="BQ225" s="115"/>
      <c r="BR225" s="115"/>
      <c r="BS225" s="115"/>
      <c r="BT225" s="115"/>
      <c r="BU225" s="115"/>
      <c r="BV225" s="115"/>
      <c r="BW225" s="115"/>
      <c r="BX225" s="115"/>
      <c r="BY225" s="115"/>
      <c r="BZ225" s="115"/>
      <c r="CA225" s="115"/>
      <c r="CB225" s="115"/>
      <c r="CC225" s="115"/>
      <c r="CD225" s="115"/>
      <c r="CE225" s="115"/>
      <c r="CF225" s="115"/>
      <c r="CG225" s="115"/>
      <c r="CH225" s="115"/>
      <c r="CI225" s="115"/>
      <c r="CJ225" s="115"/>
      <c r="CK225" s="115"/>
      <c r="CL225" s="115"/>
      <c r="CM225" s="115"/>
      <c r="CN225" s="115"/>
      <c r="CO225" s="115"/>
      <c r="CP225" s="115"/>
      <c r="CQ225" s="115"/>
      <c r="CR225" s="115"/>
      <c r="CS225" s="115"/>
      <c r="CT225" s="115"/>
      <c r="CU225" s="115"/>
      <c r="CV225" s="115"/>
      <c r="CW225" s="115"/>
      <c r="CX225" s="115"/>
      <c r="CY225" s="115"/>
      <c r="CZ225" s="115"/>
      <c r="DA225" s="115"/>
      <c r="DB225" s="115"/>
      <c r="DC225" s="115"/>
      <c r="DD225" s="115"/>
      <c r="DE225" s="115"/>
      <c r="DF225" s="115"/>
      <c r="DG225" s="115"/>
      <c r="DH225" s="115"/>
      <c r="DI225" s="115"/>
      <c r="DJ225" s="115"/>
      <c r="DK225" s="115"/>
      <c r="DL225" s="115"/>
      <c r="DM225" s="115"/>
      <c r="DN225" s="115"/>
      <c r="DO225" s="115"/>
      <c r="DP225" s="115"/>
      <c r="DQ225" s="115"/>
      <c r="DR225" s="115"/>
      <c r="DS225" s="115"/>
      <c r="DT225" s="115"/>
      <c r="DU225" s="115"/>
      <c r="DV225" s="115"/>
      <c r="DW225" s="115"/>
      <c r="DX225" s="115"/>
      <c r="DY225" s="115"/>
      <c r="DZ225" s="115"/>
      <c r="EA225" s="115"/>
      <c r="EB225" s="115"/>
      <c r="EC225" s="115"/>
      <c r="ED225" s="115"/>
      <c r="EE225" s="115"/>
      <c r="EF225" s="115"/>
      <c r="EG225" s="115"/>
      <c r="EH225" s="115"/>
      <c r="EI225" s="115"/>
      <c r="EJ225" s="115"/>
      <c r="EK225" s="115"/>
      <c r="EL225" s="115"/>
      <c r="EM225" s="115"/>
      <c r="EN225" s="115"/>
      <c r="EO225" s="115"/>
      <c r="EP225" s="115"/>
      <c r="EQ225" s="115"/>
      <c r="ER225" s="115"/>
      <c r="ES225" s="115"/>
      <c r="ET225" s="115"/>
      <c r="EU225" s="115"/>
      <c r="EV225" s="115"/>
      <c r="EW225" s="115"/>
      <c r="EX225" s="115"/>
      <c r="EY225" s="115"/>
      <c r="EZ225" s="115"/>
      <c r="FA225" s="115"/>
      <c r="FB225" s="115"/>
      <c r="FC225" s="115"/>
      <c r="FD225" s="115"/>
      <c r="FE225" s="115"/>
      <c r="FF225" s="115"/>
      <c r="FG225" s="115"/>
      <c r="FH225" s="115"/>
      <c r="FI225" s="115"/>
      <c r="FJ225" s="115"/>
    </row>
  </sheetData>
  <mergeCells count="1923">
    <mergeCell ref="EK113:EW113"/>
    <mergeCell ref="EX113:FJ113"/>
    <mergeCell ref="BU113:CG113"/>
    <mergeCell ref="CH113:CW113"/>
    <mergeCell ref="CX113:DJ113"/>
    <mergeCell ref="DK113:DW113"/>
    <mergeCell ref="A113:AJ113"/>
    <mergeCell ref="AK113:AP113"/>
    <mergeCell ref="AQ113:BB113"/>
    <mergeCell ref="BC113:BT113"/>
    <mergeCell ref="DX113:EJ113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EK114:EW114"/>
    <mergeCell ref="CH116:CW116"/>
    <mergeCell ref="CX116:DJ116"/>
    <mergeCell ref="DK116:DW116"/>
    <mergeCell ref="A116:AJ116"/>
    <mergeCell ref="AK116:AP116"/>
    <mergeCell ref="AQ116:BB116"/>
    <mergeCell ref="BC116:BT116"/>
    <mergeCell ref="DX116:EJ116"/>
    <mergeCell ref="EK116:EW116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EX64:FJ64"/>
    <mergeCell ref="A64:AJ64"/>
    <mergeCell ref="AK64:AP64"/>
    <mergeCell ref="AQ64:BB64"/>
    <mergeCell ref="BC64:BT64"/>
    <mergeCell ref="BU64:CG64"/>
    <mergeCell ref="DK64:DW64"/>
    <mergeCell ref="DX64:EJ64"/>
    <mergeCell ref="CH64:CW64"/>
    <mergeCell ref="CH63:CW63"/>
    <mergeCell ref="CX63:DJ63"/>
    <mergeCell ref="DK63:DW63"/>
    <mergeCell ref="DX63:EJ63"/>
    <mergeCell ref="EK63:EW63"/>
    <mergeCell ref="EX63:FJ63"/>
    <mergeCell ref="CX62:DJ62"/>
    <mergeCell ref="DK62:DW62"/>
    <mergeCell ref="DX62:EJ62"/>
    <mergeCell ref="EK62:EW62"/>
    <mergeCell ref="EX62:FJ62"/>
    <mergeCell ref="A63:AJ63"/>
    <mergeCell ref="AK63:AP63"/>
    <mergeCell ref="AQ63:BB63"/>
    <mergeCell ref="BC63:BT63"/>
    <mergeCell ref="BU63:CG63"/>
    <mergeCell ref="A62:AJ62"/>
    <mergeCell ref="AK62:AP62"/>
    <mergeCell ref="AQ62:BB62"/>
    <mergeCell ref="BC62:BT62"/>
    <mergeCell ref="BU62:CG62"/>
    <mergeCell ref="CH62:CW62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DX65:EJ65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DX79:EJ79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A93:AJ93"/>
    <mergeCell ref="AK93:AP93"/>
    <mergeCell ref="AQ93:BB93"/>
    <mergeCell ref="BC93:BT93"/>
    <mergeCell ref="DX93:EJ93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A99:AJ99"/>
    <mergeCell ref="AK99:AP99"/>
    <mergeCell ref="AQ99:BB99"/>
    <mergeCell ref="BC99:BT99"/>
    <mergeCell ref="DX99:EJ99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12:FJ112"/>
    <mergeCell ref="BU112:CG112"/>
    <mergeCell ref="CH112:CW112"/>
    <mergeCell ref="CX112:DJ112"/>
    <mergeCell ref="DK112:DW112"/>
    <mergeCell ref="A117:AJ117"/>
    <mergeCell ref="AK117:AP117"/>
    <mergeCell ref="AQ117:BB117"/>
    <mergeCell ref="BC117:BT117"/>
    <mergeCell ref="DX117:EJ117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6:FJ116"/>
    <mergeCell ref="BU116:CG116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A125:AJ125"/>
    <mergeCell ref="AK125:AP125"/>
    <mergeCell ref="AQ125:BB125"/>
    <mergeCell ref="BC125:BT125"/>
    <mergeCell ref="DX125:EJ125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A131:AJ131"/>
    <mergeCell ref="AK131:AP131"/>
    <mergeCell ref="AQ131:BB131"/>
    <mergeCell ref="BC131:BT131"/>
    <mergeCell ref="DX131:EJ131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A137:AJ137"/>
    <mergeCell ref="AK137:AP137"/>
    <mergeCell ref="AQ137:BB137"/>
    <mergeCell ref="BC137:BT137"/>
    <mergeCell ref="DX137:EJ137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EX159:FJ159"/>
    <mergeCell ref="BU159:CG159"/>
    <mergeCell ref="CH159:CW159"/>
    <mergeCell ref="CX159:DJ159"/>
    <mergeCell ref="DK159:DW159"/>
    <mergeCell ref="EX158:FJ158"/>
    <mergeCell ref="BU158:CG158"/>
    <mergeCell ref="CH158:CW158"/>
    <mergeCell ref="CX158:DJ158"/>
    <mergeCell ref="DK158:DW158"/>
    <mergeCell ref="A159:AJ159"/>
    <mergeCell ref="AK159:AP159"/>
    <mergeCell ref="AQ159:BB159"/>
    <mergeCell ref="BC159:BT159"/>
    <mergeCell ref="DX159:EJ159"/>
    <mergeCell ref="A158:AJ158"/>
    <mergeCell ref="AK158:AP158"/>
    <mergeCell ref="AQ158:BB158"/>
    <mergeCell ref="BC158:BT158"/>
    <mergeCell ref="DX158:EJ158"/>
    <mergeCell ref="EK158:EW158"/>
    <mergeCell ref="EK161:EW161"/>
    <mergeCell ref="EX161:FJ161"/>
    <mergeCell ref="BU161:CG161"/>
    <mergeCell ref="CH161:CW161"/>
    <mergeCell ref="CX161:DJ161"/>
    <mergeCell ref="DK161:DW161"/>
    <mergeCell ref="EX160:FJ160"/>
    <mergeCell ref="BU160:CG160"/>
    <mergeCell ref="CH160:CW160"/>
    <mergeCell ref="CX160:DJ160"/>
    <mergeCell ref="DK160:DW160"/>
    <mergeCell ref="A161:AJ161"/>
    <mergeCell ref="AK161:AP161"/>
    <mergeCell ref="AQ161:BB161"/>
    <mergeCell ref="BC161:BT161"/>
    <mergeCell ref="DX161:EJ161"/>
    <mergeCell ref="A160:AJ160"/>
    <mergeCell ref="AK160:AP160"/>
    <mergeCell ref="AQ160:BB160"/>
    <mergeCell ref="BC160:BT160"/>
    <mergeCell ref="DX160:EJ160"/>
    <mergeCell ref="EK160:EW160"/>
    <mergeCell ref="EK163:EW163"/>
    <mergeCell ref="EX163:FJ163"/>
    <mergeCell ref="BU163:CG163"/>
    <mergeCell ref="CH163:CW163"/>
    <mergeCell ref="CX163:DJ163"/>
    <mergeCell ref="DK163:DW163"/>
    <mergeCell ref="EX162:FJ162"/>
    <mergeCell ref="BU162:CG162"/>
    <mergeCell ref="CH162:CW162"/>
    <mergeCell ref="CX162:DJ162"/>
    <mergeCell ref="DK162:DW162"/>
    <mergeCell ref="A163:AJ163"/>
    <mergeCell ref="AK163:AP163"/>
    <mergeCell ref="AQ163:BB163"/>
    <mergeCell ref="BC163:BT163"/>
    <mergeCell ref="DX163:EJ163"/>
    <mergeCell ref="A162:AJ162"/>
    <mergeCell ref="AK162:AP162"/>
    <mergeCell ref="AQ162:BB162"/>
    <mergeCell ref="BC162:BT162"/>
    <mergeCell ref="DX162:EJ162"/>
    <mergeCell ref="EK162:EW162"/>
    <mergeCell ref="AQ167:BB167"/>
    <mergeCell ref="BC167:BT167"/>
    <mergeCell ref="DX167:EJ167"/>
    <mergeCell ref="A166:AJ166"/>
    <mergeCell ref="AK166:AP166"/>
    <mergeCell ref="AQ166:BB166"/>
    <mergeCell ref="BC166:BT166"/>
    <mergeCell ref="DX166:EJ166"/>
    <mergeCell ref="EK166:EW166"/>
    <mergeCell ref="EK165:EW165"/>
    <mergeCell ref="EX165:FJ165"/>
    <mergeCell ref="BU165:CG165"/>
    <mergeCell ref="CH165:CW165"/>
    <mergeCell ref="CX165:DJ165"/>
    <mergeCell ref="DK165:DW165"/>
    <mergeCell ref="EX164:FJ164"/>
    <mergeCell ref="BU164:CG164"/>
    <mergeCell ref="CH164:CW164"/>
    <mergeCell ref="CX164:DJ164"/>
    <mergeCell ref="DK164:DW164"/>
    <mergeCell ref="A165:AJ165"/>
    <mergeCell ref="AK165:AP165"/>
    <mergeCell ref="AQ165:BB165"/>
    <mergeCell ref="BC165:BT165"/>
    <mergeCell ref="DX165:EJ165"/>
    <mergeCell ref="A164:AJ164"/>
    <mergeCell ref="AK164:AP164"/>
    <mergeCell ref="AQ164:BB164"/>
    <mergeCell ref="BC164:BT164"/>
    <mergeCell ref="DX164:EJ164"/>
    <mergeCell ref="EK164:EW164"/>
    <mergeCell ref="EK169:EW169"/>
    <mergeCell ref="EX169:FJ169"/>
    <mergeCell ref="BU169:CG169"/>
    <mergeCell ref="CH169:CW169"/>
    <mergeCell ref="CX169:DJ169"/>
    <mergeCell ref="DK169:DW169"/>
    <mergeCell ref="EX168:FJ168"/>
    <mergeCell ref="BU168:CG168"/>
    <mergeCell ref="CH168:CW168"/>
    <mergeCell ref="CX168:DJ168"/>
    <mergeCell ref="DK168:DW168"/>
    <mergeCell ref="A169:AJ169"/>
    <mergeCell ref="AK169:AP169"/>
    <mergeCell ref="AQ169:BB169"/>
    <mergeCell ref="BC169:BT169"/>
    <mergeCell ref="DX169:EJ169"/>
    <mergeCell ref="A168:AJ168"/>
    <mergeCell ref="AK168:AP168"/>
    <mergeCell ref="AQ168:BB168"/>
    <mergeCell ref="BC168:BT168"/>
    <mergeCell ref="DX168:EJ168"/>
    <mergeCell ref="EK168:EW168"/>
    <mergeCell ref="EX171:FJ171"/>
    <mergeCell ref="BU171:CG171"/>
    <mergeCell ref="CH171:CW171"/>
    <mergeCell ref="CX171:DJ171"/>
    <mergeCell ref="DK171:DW171"/>
    <mergeCell ref="EX170:FJ170"/>
    <mergeCell ref="BU170:CG170"/>
    <mergeCell ref="CH170:CW170"/>
    <mergeCell ref="CX170:DJ170"/>
    <mergeCell ref="DK170:DW170"/>
    <mergeCell ref="A171:AJ171"/>
    <mergeCell ref="AK171:AP171"/>
    <mergeCell ref="AQ171:BB171"/>
    <mergeCell ref="BC171:BT171"/>
    <mergeCell ref="DX171:EJ171"/>
    <mergeCell ref="A170:AJ170"/>
    <mergeCell ref="AK170:AP170"/>
    <mergeCell ref="AQ170:BB170"/>
    <mergeCell ref="BC170:BT170"/>
    <mergeCell ref="DX170:EJ170"/>
    <mergeCell ref="EK170:EW170"/>
    <mergeCell ref="EX173:FJ173"/>
    <mergeCell ref="BU173:CG173"/>
    <mergeCell ref="CH173:CW173"/>
    <mergeCell ref="CX173:DJ173"/>
    <mergeCell ref="DK173:DW173"/>
    <mergeCell ref="EX172:FJ172"/>
    <mergeCell ref="BU172:CG172"/>
    <mergeCell ref="CH172:CW172"/>
    <mergeCell ref="CX172:DJ172"/>
    <mergeCell ref="DK172:DW172"/>
    <mergeCell ref="A173:AJ173"/>
    <mergeCell ref="AK173:AP173"/>
    <mergeCell ref="AQ173:BB173"/>
    <mergeCell ref="BC173:BT173"/>
    <mergeCell ref="DX173:EJ173"/>
    <mergeCell ref="A172:AJ172"/>
    <mergeCell ref="AK172:AP172"/>
    <mergeCell ref="AQ172:BB172"/>
    <mergeCell ref="BC172:BT172"/>
    <mergeCell ref="DX172:EJ172"/>
    <mergeCell ref="EK172:EW172"/>
    <mergeCell ref="AQ177:BB177"/>
    <mergeCell ref="BC177:BT177"/>
    <mergeCell ref="DX177:EJ177"/>
    <mergeCell ref="A176:AJ176"/>
    <mergeCell ref="AK176:AP176"/>
    <mergeCell ref="AQ176:BB176"/>
    <mergeCell ref="BC176:BT176"/>
    <mergeCell ref="DX176:EJ176"/>
    <mergeCell ref="EK176:EW176"/>
    <mergeCell ref="EK175:EW175"/>
    <mergeCell ref="EX175:FJ175"/>
    <mergeCell ref="BU175:CG175"/>
    <mergeCell ref="CH175:CW175"/>
    <mergeCell ref="CX175:DJ175"/>
    <mergeCell ref="DK175:DW175"/>
    <mergeCell ref="EX174:FJ174"/>
    <mergeCell ref="BU174:CG174"/>
    <mergeCell ref="CH174:CW174"/>
    <mergeCell ref="CX174:DJ174"/>
    <mergeCell ref="DK174:DW174"/>
    <mergeCell ref="A175:AJ175"/>
    <mergeCell ref="AK175:AP175"/>
    <mergeCell ref="AQ175:BB175"/>
    <mergeCell ref="BC175:BT175"/>
    <mergeCell ref="DX175:EJ175"/>
    <mergeCell ref="A174:AJ174"/>
    <mergeCell ref="AK174:AP174"/>
    <mergeCell ref="AQ174:BB174"/>
    <mergeCell ref="BC174:BT174"/>
    <mergeCell ref="DX174:EJ174"/>
    <mergeCell ref="EK174:EW174"/>
    <mergeCell ref="AK181:AP181"/>
    <mergeCell ref="AQ181:BB181"/>
    <mergeCell ref="BC181:BT181"/>
    <mergeCell ref="DX181:EJ181"/>
    <mergeCell ref="A180:AJ180"/>
    <mergeCell ref="AK180:AP180"/>
    <mergeCell ref="AQ180:BB180"/>
    <mergeCell ref="BC180:BT180"/>
    <mergeCell ref="DX180:EJ180"/>
    <mergeCell ref="EK180:EW180"/>
    <mergeCell ref="EK179:EW179"/>
    <mergeCell ref="EX179:FJ179"/>
    <mergeCell ref="BU179:CG179"/>
    <mergeCell ref="CH179:CW179"/>
    <mergeCell ref="CX179:DJ179"/>
    <mergeCell ref="DK179:DW179"/>
    <mergeCell ref="EX178:FJ178"/>
    <mergeCell ref="BU178:CG178"/>
    <mergeCell ref="CH178:CW178"/>
    <mergeCell ref="CX178:DJ178"/>
    <mergeCell ref="DK178:DW178"/>
    <mergeCell ref="A179:AJ179"/>
    <mergeCell ref="AK179:AP179"/>
    <mergeCell ref="AQ179:BB179"/>
    <mergeCell ref="BC179:BT179"/>
    <mergeCell ref="DX179:EJ179"/>
    <mergeCell ref="A178:AJ178"/>
    <mergeCell ref="AK178:AP178"/>
    <mergeCell ref="AQ178:BB178"/>
    <mergeCell ref="BC178:BT178"/>
    <mergeCell ref="DX178:EJ178"/>
    <mergeCell ref="EK178:EW178"/>
    <mergeCell ref="EK183:EW183"/>
    <mergeCell ref="EX183:FJ183"/>
    <mergeCell ref="BU183:CG183"/>
    <mergeCell ref="CH183:CW183"/>
    <mergeCell ref="CX183:DJ183"/>
    <mergeCell ref="DK183:DW183"/>
    <mergeCell ref="EX182:FJ182"/>
    <mergeCell ref="BU182:CG182"/>
    <mergeCell ref="CH182:CW182"/>
    <mergeCell ref="CX182:DJ182"/>
    <mergeCell ref="DK182:DW182"/>
    <mergeCell ref="A183:AJ183"/>
    <mergeCell ref="AK183:AP183"/>
    <mergeCell ref="AQ183:BB183"/>
    <mergeCell ref="BC183:BT183"/>
    <mergeCell ref="DX183:EJ183"/>
    <mergeCell ref="A182:AJ182"/>
    <mergeCell ref="AK182:AP182"/>
    <mergeCell ref="AQ182:BB182"/>
    <mergeCell ref="BC182:BT182"/>
    <mergeCell ref="DX182:EJ182"/>
    <mergeCell ref="EK182:EW182"/>
    <mergeCell ref="EK185:EW185"/>
    <mergeCell ref="EX185:FJ185"/>
    <mergeCell ref="BU185:CG185"/>
    <mergeCell ref="CH185:CW185"/>
    <mergeCell ref="CX185:DJ185"/>
    <mergeCell ref="DK185:DW185"/>
    <mergeCell ref="EX184:FJ184"/>
    <mergeCell ref="BU184:CG184"/>
    <mergeCell ref="CH184:CW184"/>
    <mergeCell ref="CX184:DJ184"/>
    <mergeCell ref="DK184:DW184"/>
    <mergeCell ref="A185:AJ185"/>
    <mergeCell ref="AK185:AP185"/>
    <mergeCell ref="AQ185:BB185"/>
    <mergeCell ref="BC185:BT185"/>
    <mergeCell ref="DX185:EJ185"/>
    <mergeCell ref="A184:AJ184"/>
    <mergeCell ref="AK184:AP184"/>
    <mergeCell ref="AQ184:BB184"/>
    <mergeCell ref="BC184:BT184"/>
    <mergeCell ref="DX184:EJ184"/>
    <mergeCell ref="EK184:EW184"/>
    <mergeCell ref="EK187:EW187"/>
    <mergeCell ref="EX187:FJ187"/>
    <mergeCell ref="BU187:CG187"/>
    <mergeCell ref="CH187:CW187"/>
    <mergeCell ref="CX187:DJ187"/>
    <mergeCell ref="DK187:DW187"/>
    <mergeCell ref="EX186:FJ186"/>
    <mergeCell ref="BU186:CG186"/>
    <mergeCell ref="CH186:CW186"/>
    <mergeCell ref="CX186:DJ186"/>
    <mergeCell ref="DK186:DW186"/>
    <mergeCell ref="A187:AJ187"/>
    <mergeCell ref="AK187:AP187"/>
    <mergeCell ref="AQ187:BB187"/>
    <mergeCell ref="BC187:BT187"/>
    <mergeCell ref="DX187:EJ187"/>
    <mergeCell ref="A186:AJ186"/>
    <mergeCell ref="AK186:AP186"/>
    <mergeCell ref="AQ186:BB186"/>
    <mergeCell ref="BC186:BT186"/>
    <mergeCell ref="DX186:EJ186"/>
    <mergeCell ref="EK186:EW186"/>
    <mergeCell ref="EK189:EW189"/>
    <mergeCell ref="EX189:FJ189"/>
    <mergeCell ref="BU189:CG189"/>
    <mergeCell ref="CH189:CW189"/>
    <mergeCell ref="CX189:DJ189"/>
    <mergeCell ref="DK189:DW189"/>
    <mergeCell ref="EX188:FJ188"/>
    <mergeCell ref="BU188:CG188"/>
    <mergeCell ref="CH188:CW188"/>
    <mergeCell ref="CX188:DJ188"/>
    <mergeCell ref="DK188:DW188"/>
    <mergeCell ref="A189:AJ189"/>
    <mergeCell ref="AK189:AP189"/>
    <mergeCell ref="AQ189:BB189"/>
    <mergeCell ref="BC189:BT189"/>
    <mergeCell ref="DX189:EJ189"/>
    <mergeCell ref="A188:AJ188"/>
    <mergeCell ref="AK188:AP188"/>
    <mergeCell ref="AQ188:BB188"/>
    <mergeCell ref="BC188:BT188"/>
    <mergeCell ref="DX188:EJ188"/>
    <mergeCell ref="EK188:EW188"/>
    <mergeCell ref="A191:AJ191"/>
    <mergeCell ref="AK191:AP191"/>
    <mergeCell ref="AQ191:BB191"/>
    <mergeCell ref="BC191:BT191"/>
    <mergeCell ref="EK191:EW191"/>
    <mergeCell ref="EX191:FJ191"/>
    <mergeCell ref="BU191:CG191"/>
    <mergeCell ref="CH191:CW191"/>
    <mergeCell ref="CX191:DJ191"/>
    <mergeCell ref="EX190:FJ190"/>
    <mergeCell ref="BU190:CG190"/>
    <mergeCell ref="CH190:CW190"/>
    <mergeCell ref="CX190:DJ190"/>
    <mergeCell ref="DK190:DW190"/>
    <mergeCell ref="DX191:EJ191"/>
    <mergeCell ref="DK191:DW191"/>
    <mergeCell ref="A190:AJ190"/>
    <mergeCell ref="AK190:AP190"/>
    <mergeCell ref="AQ190:BB190"/>
    <mergeCell ref="BC190:BT190"/>
    <mergeCell ref="DX190:EJ190"/>
    <mergeCell ref="EK190:EW190"/>
    <mergeCell ref="ET203:FJ203"/>
    <mergeCell ref="EE201:ES201"/>
    <mergeCell ref="CF202:CV202"/>
    <mergeCell ref="CW202:DM202"/>
    <mergeCell ref="DN202:ED202"/>
    <mergeCell ref="EE202:ES202"/>
    <mergeCell ref="A202:AO202"/>
    <mergeCell ref="AP202:AU202"/>
    <mergeCell ref="AV202:BK202"/>
    <mergeCell ref="BL202:CE202"/>
    <mergeCell ref="A200:AO201"/>
    <mergeCell ref="AP200:AU201"/>
    <mergeCell ref="AV200:BK201"/>
    <mergeCell ref="BL200:CE201"/>
    <mergeCell ref="A199:FJ199"/>
    <mergeCell ref="CF200:ES200"/>
    <mergeCell ref="ET200:FJ201"/>
    <mergeCell ref="CF201:CV201"/>
    <mergeCell ref="CW201:DM201"/>
    <mergeCell ref="DN201:ED201"/>
    <mergeCell ref="ET206:FJ206"/>
    <mergeCell ref="ET207:FJ207"/>
    <mergeCell ref="CF207:CV207"/>
    <mergeCell ref="CW207:DM207"/>
    <mergeCell ref="DN207:ED207"/>
    <mergeCell ref="EE207:ES207"/>
    <mergeCell ref="A205:AO205"/>
    <mergeCell ref="AP205:AU205"/>
    <mergeCell ref="AV205:BK205"/>
    <mergeCell ref="BL205:CE205"/>
    <mergeCell ref="A206:AO206"/>
    <mergeCell ref="AP206:AU206"/>
    <mergeCell ref="AV206:BK206"/>
    <mergeCell ref="BL206:CE206"/>
    <mergeCell ref="DN204:ED204"/>
    <mergeCell ref="EE204:ES204"/>
    <mergeCell ref="ET204:FJ204"/>
    <mergeCell ref="ET205:FJ205"/>
    <mergeCell ref="CF205:CV205"/>
    <mergeCell ref="CW205:DM205"/>
    <mergeCell ref="DN205:ED205"/>
    <mergeCell ref="EE205:ES205"/>
    <mergeCell ref="A204:AO204"/>
    <mergeCell ref="AP204:AU204"/>
    <mergeCell ref="AV204:BK204"/>
    <mergeCell ref="BL204:CE204"/>
    <mergeCell ref="CF204:CV204"/>
    <mergeCell ref="CW204:DM204"/>
    <mergeCell ref="CF208:CV208"/>
    <mergeCell ref="CW208:DM208"/>
    <mergeCell ref="DN208:ED208"/>
    <mergeCell ref="EE208:ES208"/>
    <mergeCell ref="ET208:FJ208"/>
    <mergeCell ref="A209:AO209"/>
    <mergeCell ref="AP209:AU209"/>
    <mergeCell ref="AV209:BK209"/>
    <mergeCell ref="BL209:CE209"/>
    <mergeCell ref="CF209:CV209"/>
    <mergeCell ref="A207:AO207"/>
    <mergeCell ref="AP207:AU207"/>
    <mergeCell ref="AV207:BK207"/>
    <mergeCell ref="BL207:CE207"/>
    <mergeCell ref="A208:AO208"/>
    <mergeCell ref="AP208:AU208"/>
    <mergeCell ref="AV208:BK208"/>
    <mergeCell ref="BL208:CE208"/>
    <mergeCell ref="CW210:DM210"/>
    <mergeCell ref="DN210:ED210"/>
    <mergeCell ref="EE210:ES210"/>
    <mergeCell ref="A211:AO211"/>
    <mergeCell ref="AP211:AU211"/>
    <mergeCell ref="AV211:BK211"/>
    <mergeCell ref="BL211:CE211"/>
    <mergeCell ref="CF211:CV211"/>
    <mergeCell ref="CW211:DM211"/>
    <mergeCell ref="DN211:ED211"/>
    <mergeCell ref="CW209:DM209"/>
    <mergeCell ref="DN209:ED209"/>
    <mergeCell ref="EE209:ES209"/>
    <mergeCell ref="ET209:FJ209"/>
    <mergeCell ref="ET210:FJ210"/>
    <mergeCell ref="A210:AO210"/>
    <mergeCell ref="AP210:AU210"/>
    <mergeCell ref="AV210:BK210"/>
    <mergeCell ref="BL210:CE210"/>
    <mergeCell ref="CF210:CV210"/>
    <mergeCell ref="CW213:DM213"/>
    <mergeCell ref="DN213:ED213"/>
    <mergeCell ref="EE213:ES213"/>
    <mergeCell ref="ET213:FJ213"/>
    <mergeCell ref="CF214:CV214"/>
    <mergeCell ref="CW214:DM214"/>
    <mergeCell ref="DN214:ED214"/>
    <mergeCell ref="EE214:ES214"/>
    <mergeCell ref="A212:AO212"/>
    <mergeCell ref="AP212:AU212"/>
    <mergeCell ref="AV212:BK212"/>
    <mergeCell ref="BL212:CE212"/>
    <mergeCell ref="ET212:FJ212"/>
    <mergeCell ref="A213:AO213"/>
    <mergeCell ref="AP213:AU213"/>
    <mergeCell ref="AV213:BK213"/>
    <mergeCell ref="BL213:CE213"/>
    <mergeCell ref="CF213:CV213"/>
    <mergeCell ref="CF212:CV212"/>
    <mergeCell ref="CW212:DM212"/>
    <mergeCell ref="DN212:ED212"/>
    <mergeCell ref="EE212:ES212"/>
    <mergeCell ref="ET215:FJ215"/>
    <mergeCell ref="A216:AO216"/>
    <mergeCell ref="AP216:AU216"/>
    <mergeCell ref="AV216:BK216"/>
    <mergeCell ref="BL216:CE216"/>
    <mergeCell ref="ET216:FJ216"/>
    <mergeCell ref="CF216:CV216"/>
    <mergeCell ref="A214:AO214"/>
    <mergeCell ref="AP214:AU214"/>
    <mergeCell ref="AV214:BK214"/>
    <mergeCell ref="BL214:CE214"/>
    <mergeCell ref="ET214:FJ214"/>
    <mergeCell ref="A215:AO215"/>
    <mergeCell ref="AP215:AU215"/>
    <mergeCell ref="AV215:BK215"/>
    <mergeCell ref="BL215:CE215"/>
    <mergeCell ref="CF215:CV215"/>
    <mergeCell ref="AD225:AE225"/>
    <mergeCell ref="A225:B225"/>
    <mergeCell ref="C225:E225"/>
    <mergeCell ref="I225:X225"/>
    <mergeCell ref="Y225:AC225"/>
    <mergeCell ref="DC222:DP222"/>
    <mergeCell ref="DS222:ES222"/>
    <mergeCell ref="DC221:DP221"/>
    <mergeCell ref="DS221:ES221"/>
    <mergeCell ref="R223:AE223"/>
    <mergeCell ref="AH223:BH223"/>
    <mergeCell ref="N220:AE220"/>
    <mergeCell ref="AH220:BH220"/>
    <mergeCell ref="N221:AE221"/>
    <mergeCell ref="AH221:BH221"/>
    <mergeCell ref="R222:AE222"/>
    <mergeCell ref="AH222:BH222"/>
    <mergeCell ref="ET217:FJ217"/>
    <mergeCell ref="A217:AO217"/>
    <mergeCell ref="AP217:AU217"/>
    <mergeCell ref="AV217:BK217"/>
    <mergeCell ref="BL217:CE217"/>
    <mergeCell ref="CF217:CV217"/>
    <mergeCell ref="CW216:DM216"/>
    <mergeCell ref="EK151:EW151"/>
    <mergeCell ref="EX151:FJ151"/>
    <mergeCell ref="BU151:CG151"/>
    <mergeCell ref="CH151:CW151"/>
    <mergeCell ref="CX151:DJ151"/>
    <mergeCell ref="DK151:DW151"/>
    <mergeCell ref="DN216:ED216"/>
    <mergeCell ref="EE216:ES216"/>
    <mergeCell ref="CW217:DM217"/>
    <mergeCell ref="DN217:ED217"/>
    <mergeCell ref="EE217:ES217"/>
    <mergeCell ref="CW215:DM215"/>
    <mergeCell ref="DN215:ED215"/>
    <mergeCell ref="EE215:ES215"/>
    <mergeCell ref="EE211:ES211"/>
    <mergeCell ref="ET211:FJ211"/>
    <mergeCell ref="CF206:CV206"/>
    <mergeCell ref="CW206:DM206"/>
    <mergeCell ref="DN206:ED206"/>
    <mergeCell ref="EE206:ES206"/>
    <mergeCell ref="A203:AO203"/>
    <mergeCell ref="AP203:AU203"/>
    <mergeCell ref="AV203:BK203"/>
    <mergeCell ref="BL203:CE203"/>
    <mergeCell ref="CF203:CV203"/>
    <mergeCell ref="CW203:DM203"/>
    <mergeCell ref="DN203:ED203"/>
    <mergeCell ref="EE203:ES203"/>
    <mergeCell ref="ET202:FJ202"/>
    <mergeCell ref="EK181:EW181"/>
    <mergeCell ref="EX181:FJ181"/>
    <mergeCell ref="BU181:CG181"/>
    <mergeCell ref="CH181:CW181"/>
    <mergeCell ref="CX181:DJ181"/>
    <mergeCell ref="DK181:DW181"/>
    <mergeCell ref="EX180:FJ180"/>
    <mergeCell ref="BU180:CG180"/>
    <mergeCell ref="CH180:CW180"/>
    <mergeCell ref="CX180:DJ180"/>
    <mergeCell ref="DK180:DW180"/>
    <mergeCell ref="A181:AJ181"/>
    <mergeCell ref="EK177:EW177"/>
    <mergeCell ref="EX177:FJ177"/>
    <mergeCell ref="BU177:CG177"/>
    <mergeCell ref="CH177:CW177"/>
    <mergeCell ref="CX177:DJ177"/>
    <mergeCell ref="DK177:DW177"/>
    <mergeCell ref="EX176:FJ176"/>
    <mergeCell ref="BU176:CG176"/>
    <mergeCell ref="CH176:CW176"/>
    <mergeCell ref="CX176:DJ176"/>
    <mergeCell ref="DK176:DW176"/>
    <mergeCell ref="A177:AJ177"/>
    <mergeCell ref="AK177:AP177"/>
    <mergeCell ref="EK173:EW173"/>
    <mergeCell ref="EK171:EW171"/>
    <mergeCell ref="EK167:EW167"/>
    <mergeCell ref="EX167:FJ167"/>
    <mergeCell ref="BU167:CG167"/>
    <mergeCell ref="CH167:CW167"/>
    <mergeCell ref="CX167:DJ167"/>
    <mergeCell ref="DK167:DW167"/>
    <mergeCell ref="EX166:FJ166"/>
    <mergeCell ref="BU166:CG166"/>
    <mergeCell ref="CH166:CW166"/>
    <mergeCell ref="CX166:DJ166"/>
    <mergeCell ref="DK166:DW166"/>
    <mergeCell ref="A167:AJ167"/>
    <mergeCell ref="AK167:AP167"/>
    <mergeCell ref="EK159:EW159"/>
    <mergeCell ref="EK157:EW157"/>
    <mergeCell ref="EX136:FJ136"/>
    <mergeCell ref="BU136:CG136"/>
    <mergeCell ref="CH136:CW136"/>
    <mergeCell ref="CX136:DJ136"/>
    <mergeCell ref="DK136:DW136"/>
    <mergeCell ref="A136:AJ136"/>
    <mergeCell ref="AK136:AP136"/>
    <mergeCell ref="AQ136:BB136"/>
    <mergeCell ref="BC136:BT136"/>
    <mergeCell ref="DX136:EJ136"/>
    <mergeCell ref="EK136:EW136"/>
    <mergeCell ref="EK135:EW135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EX130:FJ130"/>
    <mergeCell ref="BU130:CG130"/>
    <mergeCell ref="CH130:CW130"/>
    <mergeCell ref="CX130:DJ130"/>
    <mergeCell ref="DK130:DW130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EX126:FJ126"/>
    <mergeCell ref="BU126:CG126"/>
    <mergeCell ref="CH126:CW126"/>
    <mergeCell ref="EX124:FJ124"/>
    <mergeCell ref="BU124:CG124"/>
    <mergeCell ref="CH124:CW124"/>
    <mergeCell ref="CX124:DJ124"/>
    <mergeCell ref="DK124:DW124"/>
    <mergeCell ref="EK121:EW121"/>
    <mergeCell ref="EX121:FJ121"/>
    <mergeCell ref="BU121:CG121"/>
    <mergeCell ref="CH121:CW121"/>
    <mergeCell ref="CX121:DJ121"/>
    <mergeCell ref="DK121:DW121"/>
    <mergeCell ref="EX98:FJ98"/>
    <mergeCell ref="BU98:CG98"/>
    <mergeCell ref="CH98:CW98"/>
    <mergeCell ref="CX98:DJ98"/>
    <mergeCell ref="DK98:DW98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X92:FJ92"/>
    <mergeCell ref="BU92:CG92"/>
    <mergeCell ref="CH92:CW92"/>
    <mergeCell ref="CX92:DJ92"/>
    <mergeCell ref="DK92:DW92"/>
    <mergeCell ref="A92:AJ92"/>
    <mergeCell ref="AK92:AP92"/>
    <mergeCell ref="AQ92:BB92"/>
    <mergeCell ref="BC92:BT92"/>
    <mergeCell ref="DX92:EJ92"/>
    <mergeCell ref="EK87:EW87"/>
    <mergeCell ref="EX87:FJ87"/>
    <mergeCell ref="BU87:CG87"/>
    <mergeCell ref="CH87:CW87"/>
    <mergeCell ref="CX87:DJ87"/>
    <mergeCell ref="DK87:DW87"/>
    <mergeCell ref="EX78:FJ78"/>
    <mergeCell ref="BU78:CG78"/>
    <mergeCell ref="CH78:CW78"/>
    <mergeCell ref="CX78:DJ78"/>
    <mergeCell ref="DK78:DW78"/>
    <mergeCell ref="A78:AJ78"/>
    <mergeCell ref="AK78:AP78"/>
    <mergeCell ref="AQ78:BB78"/>
    <mergeCell ref="BC78:BT78"/>
    <mergeCell ref="DX78:EJ78"/>
    <mergeCell ref="EK67:EW67"/>
    <mergeCell ref="EX67:FJ67"/>
    <mergeCell ref="BU67:CG67"/>
    <mergeCell ref="CH67:CW67"/>
    <mergeCell ref="CX67:DJ67"/>
    <mergeCell ref="DK67:DW67"/>
    <mergeCell ref="CX64:DJ64"/>
    <mergeCell ref="EK64:EW64"/>
    <mergeCell ref="A60:AJ61"/>
    <mergeCell ref="AK60:AP61"/>
    <mergeCell ref="AQ60:BB61"/>
    <mergeCell ref="BC60:BT61"/>
    <mergeCell ref="EX61:FJ61"/>
    <mergeCell ref="BU60:CG61"/>
    <mergeCell ref="CH60:EJ60"/>
    <mergeCell ref="EK60:FJ60"/>
    <mergeCell ref="CH61:CW61"/>
    <mergeCell ref="CX61:DJ61"/>
    <mergeCell ref="DK61:DW61"/>
    <mergeCell ref="DX61:EJ61"/>
    <mergeCell ref="A59:FJ59"/>
    <mergeCell ref="EK61:EW61"/>
    <mergeCell ref="ET47:FJ47"/>
    <mergeCell ref="CF48:CV48"/>
    <mergeCell ref="AT45:BI45"/>
    <mergeCell ref="BJ45:CE45"/>
    <mergeCell ref="ET43:FJ43"/>
    <mergeCell ref="CF44:CV44"/>
    <mergeCell ref="CW44:DM44"/>
    <mergeCell ref="DN44:ED44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ET27:FJ27"/>
    <mergeCell ref="CF28:CV28"/>
    <mergeCell ref="CW28:DM28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2018-01-13T08:51:00Z</dcterms:modified>
</cp:coreProperties>
</file>